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firstSheet="1" activeTab="1"/>
  </bookViews>
  <sheets>
    <sheet name="hoja de trab formato marzo" sheetId="3" state="hidden" r:id="rId1"/>
    <sheet name="formato por firmar y val" sheetId="4" r:id="rId2"/>
    <sheet name="Programa de Gobierno" sheetId="7" state="hidden" r:id="rId3"/>
    <sheet name="UR" sheetId="5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'formato por firmar y val'!$A$6:$Q$93</definedName>
    <definedName name="_xlnm._FilterDatabase" localSheetId="0" hidden="1">'hoja de trab formato marzo'!$A$3:$K$77</definedName>
    <definedName name="_xlnm._FilterDatabase" localSheetId="2" hidden="1">'Programa de Gobierno'!$A$2:$M$452</definedName>
    <definedName name="A" localSheetId="2">'[1]PG'!$N$2:$N$11</definedName>
    <definedName name="a">#REF!</definedName>
    <definedName name="AL">'[1]PG'!$J$11</definedName>
    <definedName name="Amb.">'[1]PG'!$H$2:$H$4</definedName>
    <definedName name="Ambito" localSheetId="2">#REF!</definedName>
    <definedName name="Ambito">#REF!</definedName>
    <definedName name="Ámbito" localSheetId="2">#REF!</definedName>
    <definedName name="Ámbito">#REF!</definedName>
    <definedName name="Aniversarios">'[2]Feriados y fechas importantes'!$E$8:$E$50</definedName>
    <definedName name="BENERUR" localSheetId="2">#REF!</definedName>
    <definedName name="BENERUR">#REF!</definedName>
    <definedName name="BENEURB" localSheetId="2">#REF!</definedName>
    <definedName name="BENEURB">#REF!</definedName>
    <definedName name="ca">#REF!</definedName>
    <definedName name="catalogo1">'[3]CATALOGO'!$A$1:$B$84</definedName>
    <definedName name="Categoría" localSheetId="2">#REF!</definedName>
    <definedName name="Categoría">#REF!</definedName>
    <definedName name="Categorías_Acción" localSheetId="2">#REF!</definedName>
    <definedName name="Categorías_Acción">#REF!</definedName>
    <definedName name="Categorías_Campaña_y_Programa" localSheetId="2">#REF!</definedName>
    <definedName name="Categorías_Campaña_y_Programa">#REF!</definedName>
    <definedName name="Categorías_Estudio_y_Proyectos" localSheetId="2">#REF!</definedName>
    <definedName name="Categorías_Estudio_y_Proyectos">#REF!</definedName>
    <definedName name="Categorías_Obra" localSheetId="2">#REF!</definedName>
    <definedName name="Categorías_Obra">#REF!</definedName>
    <definedName name="COG">'[4]COG'!$A$1:$D$128</definedName>
    <definedName name="comboPartida">'[5]PlantillaPartidas'!$A$2:$A$354</definedName>
    <definedName name="comision" localSheetId="2">#REF!</definedName>
    <definedName name="comision">#REF!</definedName>
    <definedName name="continuidad" localSheetId="2">#REF!</definedName>
    <definedName name="continuidad">#REF!</definedName>
    <definedName name="COSTOMDP" localSheetId="2">#REF!</definedName>
    <definedName name="COSTOMDP">#REF!</definedName>
    <definedName name="Cta" localSheetId="2">#REF!</definedName>
    <definedName name="Cta">#REF!</definedName>
    <definedName name="D">'[1]PG'!$J$2:$J$10</definedName>
    <definedName name="D.C">'[1]PG'!$L$2:$L$34</definedName>
    <definedName name="D.CR">'[1]PG'!$L$35:$L$222</definedName>
    <definedName name="D.H">'[1]PG'!$L$223:$L$357</definedName>
    <definedName name="D.I">'[1]PG'!$L$358:$L$368</definedName>
    <definedName name="D.J">'[1]PG'!$L$369:$L$451</definedName>
    <definedName name="D.NORO">'[1]PG'!$L$452:$L$723</definedName>
    <definedName name="D.NORT">'[1]PG'!$L$724:$L$995</definedName>
    <definedName name="D.O">'[1]PG'!$L$996:$L$1186</definedName>
    <definedName name="D_Centro" localSheetId="2">#REF!</definedName>
    <definedName name="D_Centro">#REF!</definedName>
    <definedName name="D_Crecimiento" localSheetId="2">#REF!</definedName>
    <definedName name="D_Crecimiento">#REF!</definedName>
    <definedName name="D_Hilamas" localSheetId="2">#REF!</definedName>
    <definedName name="D_Hilamas">#REF!</definedName>
    <definedName name="D_Industrial" localSheetId="2">#REF!</definedName>
    <definedName name="D_Industrial">#REF!</definedName>
    <definedName name="D_Joyas" localSheetId="2">#REF!</definedName>
    <definedName name="D_Joyas">#REF!</definedName>
    <definedName name="D_Norote" localSheetId="2">#REF!</definedName>
    <definedName name="D_Norote">#REF!</definedName>
    <definedName name="D_Norte" localSheetId="2">#REF!</definedName>
    <definedName name="D_Norte">#REF!</definedName>
    <definedName name="D_Ote" localSheetId="2">#REF!</definedName>
    <definedName name="D_Ote">#REF!</definedName>
    <definedName name="de" localSheetId="2">#REF!</definedName>
    <definedName name="de">#REF!</definedName>
    <definedName name="dependencia" localSheetId="2">#REF!</definedName>
    <definedName name="dependencia">#REF!</definedName>
    <definedName name="DEPENDENCIAS">'[1]PG'!$O$2:$O$36</definedName>
    <definedName name="DT">'[1]PG'!$J$14</definedName>
    <definedName name="DU">'[1]PG'!$N$27:$N$31</definedName>
    <definedName name="e">#REF!</definedName>
    <definedName name="E.1" localSheetId="2">#REF!</definedName>
    <definedName name="E.1">#REF!</definedName>
    <definedName name="E.2" localSheetId="2">#REF!</definedName>
    <definedName name="E.2">#REF!</definedName>
    <definedName name="E.3" localSheetId="2">#REF!</definedName>
    <definedName name="E.3">#REF!</definedName>
    <definedName name="E.4" localSheetId="2">#REF!</definedName>
    <definedName name="E.4">#REF!</definedName>
    <definedName name="E.5" localSheetId="2">#REF!</definedName>
    <definedName name="E.5">#REF!</definedName>
    <definedName name="E.NODO1" localSheetId="2">#REF!</definedName>
    <definedName name="E.NODO1">#REF!</definedName>
    <definedName name="E1.1" localSheetId="2">#REF!</definedName>
    <definedName name="E1.1">#REF!</definedName>
    <definedName name="E1.2" localSheetId="2">#REF!</definedName>
    <definedName name="E1.2">#REF!</definedName>
    <definedName name="E1.3" localSheetId="2">#REF!</definedName>
    <definedName name="E1.3">#REF!</definedName>
    <definedName name="E2.1" localSheetId="2">#REF!</definedName>
    <definedName name="E2.1">#REF!</definedName>
    <definedName name="E2.2" localSheetId="2">#REF!</definedName>
    <definedName name="E2.2">#REF!</definedName>
    <definedName name="E2.3" localSheetId="2">#REF!</definedName>
    <definedName name="E2.3">#REF!</definedName>
    <definedName name="E2.4" localSheetId="2">#REF!</definedName>
    <definedName name="E2.4">#REF!</definedName>
    <definedName name="E2.5" localSheetId="2">#REF!</definedName>
    <definedName name="E2.5">#REF!</definedName>
    <definedName name="E2.6" localSheetId="2">#REF!</definedName>
    <definedName name="E2.6">#REF!</definedName>
    <definedName name="E3.1" localSheetId="2">#REF!</definedName>
    <definedName name="E3.1">#REF!</definedName>
    <definedName name="E3.2" localSheetId="2">#REF!</definedName>
    <definedName name="E3.2">#REF!</definedName>
    <definedName name="E3.3" localSheetId="2">#REF!</definedName>
    <definedName name="E3.3">#REF!</definedName>
    <definedName name="E3.4" localSheetId="2">#REF!</definedName>
    <definedName name="E3.4">#REF!</definedName>
    <definedName name="E3.5" localSheetId="2">#REF!</definedName>
    <definedName name="E3.5">#REF!</definedName>
    <definedName name="e3ed">#REF!</definedName>
    <definedName name="E4.1" localSheetId="2">#REF!</definedName>
    <definedName name="E4.1">#REF!</definedName>
    <definedName name="E4.2" localSheetId="2">#REF!</definedName>
    <definedName name="E4.2">#REF!</definedName>
    <definedName name="E4.3" localSheetId="2">#REF!</definedName>
    <definedName name="E4.3">#REF!</definedName>
    <definedName name="E4.4" localSheetId="2">#REF!</definedName>
    <definedName name="E4.4">#REF!</definedName>
    <definedName name="E4.5" localSheetId="2">#REF!</definedName>
    <definedName name="E4.5">#REF!</definedName>
    <definedName name="E5.1" localSheetId="2">#REF!</definedName>
    <definedName name="E5.1">#REF!</definedName>
    <definedName name="E5.2" localSheetId="2">#REF!</definedName>
    <definedName name="E5.2">#REF!</definedName>
    <definedName name="E5.3" localSheetId="2">#REF!</definedName>
    <definedName name="E5.3">#REF!</definedName>
    <definedName name="E5.4" localSheetId="2">#REF!</definedName>
    <definedName name="E5.4">#REF!</definedName>
    <definedName name="E5.5" localSheetId="2">#REF!</definedName>
    <definedName name="E5.5">#REF!</definedName>
    <definedName name="E5.6" localSheetId="2">#REF!</definedName>
    <definedName name="E5.6">#REF!</definedName>
    <definedName name="E5.7" localSheetId="2">#REF!</definedName>
    <definedName name="E5.7">#REF!</definedName>
    <definedName name="egt">#REF!</definedName>
    <definedName name="egtr">#REF!</definedName>
    <definedName name="EH">'[1]PG'!$J$12</definedName>
    <definedName name="EJES">'[7]BD'!$R$5:$R$10</definedName>
    <definedName name="eqw">#REF!</definedName>
    <definedName name="ere">#REF!</definedName>
    <definedName name="eret">#REF!</definedName>
    <definedName name="Estrategias">'[7]BD'!$DJ$5:$DJ$67</definedName>
    <definedName name="et">#REF!</definedName>
    <definedName name="ewe">#REF!</definedName>
    <definedName name="ewqeq">#REF!</definedName>
    <definedName name="ewqew">#REF!</definedName>
    <definedName name="ewr435t">#REF!</definedName>
    <definedName name="factibilidad" localSheetId="2">#REF!</definedName>
    <definedName name="factibilidad">#REF!</definedName>
    <definedName name="FechaDeInicioelañoFiscal" localSheetId="2">#REF!</definedName>
    <definedName name="FechaDeInicioelañoFiscal">#REF!</definedName>
    <definedName name="fefr">#REF!</definedName>
    <definedName name="fer">#REF!</definedName>
    <definedName name="fere">#REF!</definedName>
    <definedName name="Feriados">'[8]Feriados'!$B$8:$B$164</definedName>
    <definedName name="few">#REF!</definedName>
    <definedName name="fewrf">#REF!</definedName>
    <definedName name="ffre">#REF!</definedName>
    <definedName name="fgfg">#REF!</definedName>
    <definedName name="fhyf">#REF!</definedName>
    <definedName name="fr">#REF!</definedName>
    <definedName name="frerf">#REF!</definedName>
    <definedName name="gaigajogi">#REF!</definedName>
    <definedName name="ge">#REF!</definedName>
    <definedName name="gergt">#REF!</definedName>
    <definedName name="geth">#REF!</definedName>
    <definedName name="grg">#REF!</definedName>
    <definedName name="gte">#REF!</definedName>
    <definedName name="gtegte">#REF!</definedName>
    <definedName name="gtr">#REF!</definedName>
    <definedName name="gtret">#REF!</definedName>
    <definedName name="gtrg">#REF!</definedName>
    <definedName name="gtrgt">#REF!</definedName>
    <definedName name="gtrgtr">#REF!</definedName>
    <definedName name="gtrtg">#REF!</definedName>
    <definedName name="H" localSheetId="2">'[1]PG'!$N$12:$N$21</definedName>
    <definedName name="h">#REF!</definedName>
    <definedName name="HA">'[1]PG'!$N$75:$N$79</definedName>
    <definedName name="HAR">'[1]PG'!$J$20</definedName>
    <definedName name="hghyt">#REF!</definedName>
    <definedName name="hgj">#REF!</definedName>
    <definedName name="hjg">#REF!</definedName>
    <definedName name="hkh">#REF!</definedName>
    <definedName name="hthtr">#REF!</definedName>
    <definedName name="hy">#REF!</definedName>
    <definedName name="hyrhy">#REF!</definedName>
    <definedName name="hythyt">#REF!</definedName>
    <definedName name="i">#REF!</definedName>
    <definedName name="iilkoulo">#REF!</definedName>
    <definedName name="ik">#REF!</definedName>
    <definedName name="ikhgju">#REF!</definedName>
    <definedName name="ikiuyki">#REF!</definedName>
    <definedName name="iku">#REF!</definedName>
    <definedName name="il">#REF!</definedName>
    <definedName name="iloi">#REF!</definedName>
    <definedName name="iloui">#REF!</definedName>
    <definedName name="ilukiu">#REF!</definedName>
    <definedName name="iñpoi">#REF!</definedName>
    <definedName name="io">#REF!</definedName>
    <definedName name="ioiku">#REF!</definedName>
    <definedName name="iokllo">#REF!</definedName>
    <definedName name="iokuiu">#REF!</definedName>
    <definedName name="iplo">#REF!</definedName>
    <definedName name="iu">#REF!</definedName>
    <definedName name="iuiu">#REF!</definedName>
    <definedName name="iukh">#REF!</definedName>
    <definedName name="iuku">#REF!</definedName>
    <definedName name="iul">#REF!</definedName>
    <definedName name="iulo">#REF!</definedName>
    <definedName name="iuoiujo">#REF!</definedName>
    <definedName name="iuolo">#REF!</definedName>
    <definedName name="iuujkyki">#REF!</definedName>
    <definedName name="iuyiuy">#REF!</definedName>
    <definedName name="iyi">#REF!</definedName>
    <definedName name="j">#REF!</definedName>
    <definedName name="jgjg">#REF!</definedName>
    <definedName name="jh">#REF!</definedName>
    <definedName name="jhyt">#REF!</definedName>
    <definedName name="ju">#REF!</definedName>
    <definedName name="jug">#REF!</definedName>
    <definedName name="jujh">#REF!</definedName>
    <definedName name="juju">#REF!</definedName>
    <definedName name="jujuyt">#REF!</definedName>
    <definedName name="jut">#REF!</definedName>
    <definedName name="jutju">#REF!</definedName>
    <definedName name="juy">#REF!</definedName>
    <definedName name="juyj">#REF!</definedName>
    <definedName name="juyju">#REF!</definedName>
    <definedName name="juytju">#REF!</definedName>
    <definedName name="juytuj">#REF!</definedName>
    <definedName name="juyuj">#REF!</definedName>
    <definedName name="jy">#REF!</definedName>
    <definedName name="jyh">#REF!</definedName>
    <definedName name="jyju">#REF!</definedName>
    <definedName name="jyjuyu">#REF!</definedName>
    <definedName name="k">#REF!</definedName>
    <definedName name="ki">#REF!</definedName>
    <definedName name="kiu">#REF!</definedName>
    <definedName name="kiui">#REF!</definedName>
    <definedName name="kiuy">#REF!</definedName>
    <definedName name="kiuyi">#REF!</definedName>
    <definedName name="kiuyik">#REF!</definedName>
    <definedName name="kiuyj">#REF!</definedName>
    <definedName name="kiuyk">#REF!</definedName>
    <definedName name="kiuyki">#REF!</definedName>
    <definedName name="kiuyu">#REF!</definedName>
    <definedName name="kiyj">#REF!</definedName>
    <definedName name="kiyuki">#REF!</definedName>
    <definedName name="kiyuu">#REF!</definedName>
    <definedName name="kjkh">#REF!</definedName>
    <definedName name="kju">#REF!</definedName>
    <definedName name="koiu">#REF!</definedName>
    <definedName name="koli">#REF!</definedName>
    <definedName name="ku">#REF!</definedName>
    <definedName name="kui">#REF!</definedName>
    <definedName name="kuiki">#REF!</definedName>
    <definedName name="kuiy">#REF!</definedName>
    <definedName name="kujy">#REF!</definedName>
    <definedName name="kuki">#REF!</definedName>
    <definedName name="kuyju">#REF!</definedName>
    <definedName name="kuyuky">#REF!</definedName>
    <definedName name="l">#REF!</definedName>
    <definedName name="li">#REF!</definedName>
    <definedName name="lkio">#REF!</definedName>
    <definedName name="lkulou">#REF!</definedName>
    <definedName name="lo">#REF!</definedName>
    <definedName name="loi">#REF!</definedName>
    <definedName name="loiloiuj">#REF!</definedName>
    <definedName name="loiñp">#REF!</definedName>
    <definedName name="loiujky">#REF!</definedName>
    <definedName name="loiukiu">#REF!</definedName>
    <definedName name="lokiuloi">#REF!</definedName>
    <definedName name="louiiku">#REF!</definedName>
    <definedName name="louk">#REF!</definedName>
    <definedName name="louukjyh">#REF!</definedName>
    <definedName name="LR">'[1]PG'!$J$17</definedName>
    <definedName name="LS">'[1]PG'!$J$15</definedName>
    <definedName name="LSA">'[1]PG'!$J$19</definedName>
    <definedName name="lu">#REF!</definedName>
    <definedName name="LV">'[1]PG'!$J$22</definedName>
    <definedName name="MmExcelLinker_9A616E50_C23F_481C_909B_F7A4AA7FF70D">'[9]MAPA MENTAL - ProGob 2015-2018'!$A$3:$D$86</definedName>
    <definedName name="N">'[1]PG'!$N$80:$N$88</definedName>
    <definedName name="NA">'[1]PG'!$N$98</definedName>
    <definedName name="NODOS" localSheetId="2">#REF!</definedName>
    <definedName name="NODOS">#REF!</definedName>
    <definedName name="NP" localSheetId="2">#REF!</definedName>
    <definedName name="NP">#REF!</definedName>
    <definedName name="NVM">'[1]PG'!$J$21</definedName>
    <definedName name="ny">#REF!</definedName>
    <definedName name="ñ">#REF!</definedName>
    <definedName name="ñiu">#REF!</definedName>
    <definedName name="ñp">#REF!</definedName>
    <definedName name="ñpil">#REF!</definedName>
    <definedName name="ñpo">#REF!</definedName>
    <definedName name="ñpoi">#REF!</definedName>
    <definedName name="ñpoik">#REF!</definedName>
    <definedName name="ñpoilo">#REF!</definedName>
    <definedName name="ñpoipñpoipñ">#REF!</definedName>
    <definedName name="ñpop">#REF!</definedName>
    <definedName name="ñpopño">#REF!</definedName>
    <definedName name="O" localSheetId="2">'[1]PG'!$N$22:$N$26</definedName>
    <definedName name="o">#REF!</definedName>
    <definedName name="Objetivos">'[7]BD'!$DI$5:$DI$31</definedName>
    <definedName name="oi">#REF!</definedName>
    <definedName name="oikukiuyujy">#REF!</definedName>
    <definedName name="oilu">#REF!</definedName>
    <definedName name="oio">#REF!</definedName>
    <definedName name="oiolol">#REF!</definedName>
    <definedName name="oip">#REF!</definedName>
    <definedName name="oiu">#REF!</definedName>
    <definedName name="oiukiuy">#REF!</definedName>
    <definedName name="oiuku">#REF!</definedName>
    <definedName name="ol">#REF!</definedName>
    <definedName name="oli">#REF!</definedName>
    <definedName name="oliiku">#REF!</definedName>
    <definedName name="olilo">#REF!</definedName>
    <definedName name="oliu">#REF!</definedName>
    <definedName name="oñp">#REF!</definedName>
    <definedName name="ORIGEN" localSheetId="2">#REF!</definedName>
    <definedName name="ORIGEN">#REF!</definedName>
    <definedName name="original" localSheetId="2">#REF!</definedName>
    <definedName name="original">#REF!</definedName>
    <definedName name="oui">#REF!</definedName>
    <definedName name="oukiu">#REF!</definedName>
    <definedName name="p">#REF!</definedName>
    <definedName name="P.1" localSheetId="2">#REF!</definedName>
    <definedName name="P.1">#REF!</definedName>
    <definedName name="P.10" localSheetId="2">#REF!</definedName>
    <definedName name="P.10">#REF!</definedName>
    <definedName name="P.11" localSheetId="2">#REF!</definedName>
    <definedName name="P.11">#REF!</definedName>
    <definedName name="P.12" localSheetId="2">#REF!</definedName>
    <definedName name="P.12">#REF!</definedName>
    <definedName name="P.13" localSheetId="2">#REF!</definedName>
    <definedName name="P.13">#REF!</definedName>
    <definedName name="P.14" localSheetId="2">#REF!</definedName>
    <definedName name="P.14">#REF!</definedName>
    <definedName name="P.15" localSheetId="2">#REF!</definedName>
    <definedName name="P.15">#REF!</definedName>
    <definedName name="P.16" localSheetId="2">#REF!</definedName>
    <definedName name="P.16">#REF!</definedName>
    <definedName name="P.17" localSheetId="2">#REF!</definedName>
    <definedName name="P.17">#REF!</definedName>
    <definedName name="P.18" localSheetId="2">#REF!</definedName>
    <definedName name="P.18">#REF!</definedName>
    <definedName name="P.2" localSheetId="2">#REF!</definedName>
    <definedName name="P.2">#REF!</definedName>
    <definedName name="P.3" localSheetId="2">#REF!</definedName>
    <definedName name="P.3">#REF!</definedName>
    <definedName name="P.4" localSheetId="2">#REF!</definedName>
    <definedName name="P.4">#REF!</definedName>
    <definedName name="P.5" localSheetId="2">#REF!</definedName>
    <definedName name="P.5">#REF!</definedName>
    <definedName name="P.6" localSheetId="2">#REF!</definedName>
    <definedName name="P.6">#REF!</definedName>
    <definedName name="P.7" localSheetId="2">#REF!</definedName>
    <definedName name="P.7">#REF!</definedName>
    <definedName name="P.8" localSheetId="2">#REF!</definedName>
    <definedName name="P.8">#REF!</definedName>
    <definedName name="P.9" localSheetId="2">#REF!</definedName>
    <definedName name="P.9">#REF!</definedName>
    <definedName name="PA">'[1]PG'!$J$16</definedName>
    <definedName name="plan" localSheetId="2">#REF!</definedName>
    <definedName name="plan">#REF!</definedName>
    <definedName name="pñ">#REF!</definedName>
    <definedName name="pño">#REF!</definedName>
    <definedName name="poiñplo">#REF!</definedName>
    <definedName name="POL">'[1]PG'!$J$11:$J$23</definedName>
    <definedName name="Polo_Alfaro" localSheetId="2">#REF!</definedName>
    <definedName name="Polo_Alfaro">#REF!</definedName>
    <definedName name="Polo_Duarte" localSheetId="2">#REF!</definedName>
    <definedName name="Polo_Duarte">#REF!</definedName>
    <definedName name="Polo_El_Huizache" localSheetId="2">#REF!</definedName>
    <definedName name="Polo_El_Huizache">#REF!</definedName>
    <definedName name="Polo_La_Sandia" localSheetId="2">#REF!</definedName>
    <definedName name="Polo_La_Sandia">#REF!</definedName>
    <definedName name="Polo_Lagunillas" localSheetId="2">#REF!</definedName>
    <definedName name="Polo_Lagunillas">#REF!</definedName>
    <definedName name="Polo_Los_Ramirez" localSheetId="2">#REF!</definedName>
    <definedName name="Polo_Los_Ramirez">#REF!</definedName>
    <definedName name="Polo_Nuevo_Valle_De_Moreno" localSheetId="2">#REF!</definedName>
    <definedName name="Polo_Nuevo_Valle_De_Moreno">#REF!</definedName>
    <definedName name="Polo_Rancho_Nuevo_La_Venta" localSheetId="2">#REF!</definedName>
    <definedName name="Polo_Rancho_Nuevo_La_Venta">#REF!</definedName>
    <definedName name="Polo_San_Juan_De_Otates" localSheetId="2">#REF!</definedName>
    <definedName name="Polo_San_Juan_De_Otates">#REF!</definedName>
    <definedName name="Polo_Santa_Ana_Del_Conde" localSheetId="2">#REF!</definedName>
    <definedName name="Polo_Santa_Ana_Del_Conde">#REF!</definedName>
    <definedName name="Polo_Santa_Rosa_Plan_De_Ayala" localSheetId="2">#REF!</definedName>
    <definedName name="Polo_Santa_Rosa_Plan_De_Ayala">#REF!</definedName>
    <definedName name="Polo_Sauces" localSheetId="2">#REF!</definedName>
    <definedName name="Polo_Sauces">#REF!</definedName>
    <definedName name="ppño">#REF!</definedName>
    <definedName name="ProGob" localSheetId="2">#REF!</definedName>
    <definedName name="ProGob">#REF!</definedName>
    <definedName name="Programas">'[7]BD'!$DK$5:$DK$190</definedName>
    <definedName name="PROGRAMAS_ESTRATÉGICOS" localSheetId="2">#REF!</definedName>
    <definedName name="PROGRAMAS_ESTRATÉGICOS">#REF!</definedName>
    <definedName name="propuesta" localSheetId="2">#REF!</definedName>
    <definedName name="propuesta">#REF!</definedName>
    <definedName name="PROY">'[4]UR'!$I$2:$K$66</definedName>
    <definedName name="q">#REF!</definedName>
    <definedName name="qw">#REF!</definedName>
    <definedName name="RA">'[1]PG'!$N$49:$N$56</definedName>
    <definedName name="RECURSO" localSheetId="2">#REF!</definedName>
    <definedName name="RECURSO">#REF!</definedName>
    <definedName name="rer">#REF!</definedName>
    <definedName name="RESBENERUR" localSheetId="2">#REF!</definedName>
    <definedName name="RESBENERUR">#REF!</definedName>
    <definedName name="RESBENEURB" localSheetId="2">#REF!</definedName>
    <definedName name="RESBENEURB">#REF!</definedName>
    <definedName name="RESCOST" localSheetId="2">#REF!</definedName>
    <definedName name="RESCOST">#REF!</definedName>
    <definedName name="rfe">#REF!</definedName>
    <definedName name="rfrer">#REF!</definedName>
    <definedName name="rftut">#REF!</definedName>
    <definedName name="RN">'[1]PG'!$N$89:$N$96</definedName>
    <definedName name="rthythy">#REF!</definedName>
    <definedName name="ru7iy">#REF!</definedName>
    <definedName name="Rural" localSheetId="2">#REF!</definedName>
    <definedName name="Rural">#REF!</definedName>
    <definedName name="S" localSheetId="2">'[1]PG'!$N$32:$N$40</definedName>
    <definedName name="s">#REF!</definedName>
    <definedName name="SA">'[1]PG'!$N$57:$N$64</definedName>
    <definedName name="SAC">'[1]PG'!$J$18</definedName>
    <definedName name="SAN">'[1]PG'!$N$65:$N$74</definedName>
    <definedName name="Sector_rural" localSheetId="2">#REF!</definedName>
    <definedName name="Sector_rural">#REF!</definedName>
    <definedName name="Sectores" localSheetId="2">#REF!</definedName>
    <definedName name="Sectores">#REF!</definedName>
    <definedName name="SJO">'[1]PG'!$J$13</definedName>
    <definedName name="SR">'[1]PG'!$N$41:$N$48</definedName>
    <definedName name="sse">#REF!</definedName>
    <definedName name="t">#REF!</definedName>
    <definedName name="tgege">#REF!</definedName>
    <definedName name="tgrtg">#REF!</definedName>
    <definedName name="th">#REF!</definedName>
    <definedName name="thgr">#REF!</definedName>
    <definedName name="thy">#REF!</definedName>
    <definedName name="Tipo_Propuesta" localSheetId="2">#REF!</definedName>
    <definedName name="Tipo_Propuesta">#REF!</definedName>
    <definedName name="Todo_el_Municipio" localSheetId="2">#REF!</definedName>
    <definedName name="Todo_el_Municipio">#REF!</definedName>
    <definedName name="tr">#REF!</definedName>
    <definedName name="trt">#REF!</definedName>
    <definedName name="trtgy">#REF!</definedName>
    <definedName name="trtrtg">#REF!</definedName>
    <definedName name="try">#REF!</definedName>
    <definedName name="tryu">#REF!</definedName>
    <definedName name="tuy">#REF!</definedName>
    <definedName name="tyjhf">#REF!</definedName>
    <definedName name="tyjt">#REF!</definedName>
    <definedName name="tyryryu">#REF!</definedName>
    <definedName name="tyt">#REF!</definedName>
    <definedName name="u">#REF!</definedName>
    <definedName name="ui">#REF!</definedName>
    <definedName name="uil">#REF!</definedName>
    <definedName name="uiykiuloi">#REF!</definedName>
    <definedName name="ujuy">#REF!</definedName>
    <definedName name="ujyuy">#REF!</definedName>
    <definedName name="ukiu">#REF!</definedName>
    <definedName name="ukloi">#REF!</definedName>
    <definedName name="ukuik">#REF!</definedName>
    <definedName name="ukykiu">#REF!</definedName>
    <definedName name="ukyytr">#REF!</definedName>
    <definedName name="ulo">#REF!</definedName>
    <definedName name="uloio">#REF!</definedName>
    <definedName name="uloiu">#REF!</definedName>
    <definedName name="uluki">#REF!</definedName>
    <definedName name="Unidad" localSheetId="2">#REF!</definedName>
    <definedName name="Unidad">#REF!</definedName>
    <definedName name="uoli">#REF!</definedName>
    <definedName name="ur">'[4]UR'!$C$2:$H$66</definedName>
    <definedName name="Urbana" localSheetId="2">#REF!</definedName>
    <definedName name="Urbana">#REF!</definedName>
    <definedName name="uuyyu">#REF!</definedName>
    <definedName name="uy">#REF!</definedName>
    <definedName name="uyi">#REF!</definedName>
    <definedName name="uyiu">#REF!</definedName>
    <definedName name="uyt">#REF!</definedName>
    <definedName name="uyujytrtg">#REF!</definedName>
    <definedName name="uyuy">#REF!</definedName>
    <definedName name="uyyjytgyj">#REF!</definedName>
    <definedName name="va">#REF!</definedName>
    <definedName name="w">#REF!</definedName>
    <definedName name="wd">#REF!</definedName>
    <definedName name="x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111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  <definedName name="xxxxx">#REF!</definedName>
    <definedName name="y">#REF!</definedName>
    <definedName name="yfhyt">#REF!</definedName>
    <definedName name="yh">#REF!</definedName>
    <definedName name="yhtyh">#REF!</definedName>
    <definedName name="yik">#REF!</definedName>
    <definedName name="yikuol">#REF!</definedName>
    <definedName name="yjh">#REF!</definedName>
    <definedName name="yju">#REF!</definedName>
    <definedName name="yjut">#REF!</definedName>
    <definedName name="yjuy">#REF!</definedName>
    <definedName name="yk">#REF!</definedName>
    <definedName name="yr">#REF!</definedName>
    <definedName name="yt">#REF!</definedName>
    <definedName name="ytj">#REF!</definedName>
    <definedName name="ytjuy">#REF!</definedName>
    <definedName name="ytjy">#REF!</definedName>
    <definedName name="ytr">#REF!</definedName>
    <definedName name="yttg">#REF!</definedName>
    <definedName name="ytu">#REF!</definedName>
    <definedName name="ytut">#REF!</definedName>
    <definedName name="yui">#REF!</definedName>
    <definedName name="yuj">#REF!</definedName>
    <definedName name="yuki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<sst xmlns="http://schemas.openxmlformats.org/spreadsheetml/2006/main" count="6431" uniqueCount="1747">
  <si>
    <t>FORTAMUN</t>
  </si>
  <si>
    <t>21AA01</t>
  </si>
  <si>
    <t>SIAP</t>
  </si>
  <si>
    <t>Manejo integral de residuos sólidos</t>
  </si>
  <si>
    <t>E100236</t>
  </si>
  <si>
    <t>Realizar limpia, barrido de 18 mil 130 Km de vialidades y espacios públicos</t>
  </si>
  <si>
    <t>E37</t>
  </si>
  <si>
    <t xml:space="preserve"> Realizar el Servicio de limpia de la ciudad en 8 millones 460 mil metros cuadrados</t>
  </si>
  <si>
    <t>E36</t>
  </si>
  <si>
    <t>Rendimientos Financieros FORTAMUN</t>
  </si>
  <si>
    <t>23AA01</t>
  </si>
  <si>
    <t>Recolectar y trasladar 1 millón 408 mil toneladas de residuos sólidos domiciliarios</t>
  </si>
  <si>
    <t>E35</t>
  </si>
  <si>
    <t>DGGA</t>
  </si>
  <si>
    <t>Ambiente limpio</t>
  </si>
  <si>
    <t>E100235</t>
  </si>
  <si>
    <t>Realizar 5 obras para el cierre y clausura del relleno sanitario</t>
  </si>
  <si>
    <t>E34</t>
  </si>
  <si>
    <t>FISM</t>
  </si>
  <si>
    <t>Rendimientos Financieros FISM</t>
  </si>
  <si>
    <t>23AB01</t>
  </si>
  <si>
    <t>DGOP</t>
  </si>
  <si>
    <t>Muévete por León</t>
  </si>
  <si>
    <t>K100213</t>
  </si>
  <si>
    <t>Pavimentar 500 calles prioritarias en la zona de consolidación y polígonos de desarrollo, para favorecer la accesibilidad a los equipamientos de los sectores educativo, de salud y deporte, reducir la contaminación del aire y mejorar la accesibilidad.</t>
  </si>
  <si>
    <t>B43</t>
  </si>
  <si>
    <t>21AB01</t>
  </si>
  <si>
    <t>IMUVI</t>
  </si>
  <si>
    <t>Vivienda para todos</t>
  </si>
  <si>
    <t>K100216</t>
  </si>
  <si>
    <t>Construir 1,800 viviendas</t>
  </si>
  <si>
    <t>B58</t>
  </si>
  <si>
    <t>IMPLAN</t>
  </si>
  <si>
    <t>León compacto y vertical</t>
  </si>
  <si>
    <t>K100215</t>
  </si>
  <si>
    <t>Realizar obras de electrificación en 11 asentamientos.</t>
  </si>
  <si>
    <t>B56</t>
  </si>
  <si>
    <t>Realizar obras de agua potable y alcantarillado en 8 asentamientos.</t>
  </si>
  <si>
    <t>B55</t>
  </si>
  <si>
    <t>SSP</t>
  </si>
  <si>
    <t>D000001</t>
  </si>
  <si>
    <t>León Seguro e Incluyente</t>
  </si>
  <si>
    <t>A</t>
  </si>
  <si>
    <t>Alumbra León</t>
  </si>
  <si>
    <t>K100202</t>
  </si>
  <si>
    <t>Implementar la 3a, 4a y 5a etapa del alumbrado público existente para modernizar 40,000 luminarias.</t>
  </si>
  <si>
    <t>A35</t>
  </si>
  <si>
    <t>Gastos Indirectos de Ramo 33</t>
  </si>
  <si>
    <t>K100196</t>
  </si>
  <si>
    <t>B71</t>
  </si>
  <si>
    <t>Mantenimiento integral</t>
  </si>
  <si>
    <t>K100209</t>
  </si>
  <si>
    <t>Dar mantenimiento a 50 kilómetros de vialidades que cuentan con el mayor flujo vehicular.</t>
  </si>
  <si>
    <t>B24</t>
  </si>
  <si>
    <t>PARQUEMETRO</t>
  </si>
  <si>
    <t>Sistema de parques</t>
  </si>
  <si>
    <t>E100238</t>
  </si>
  <si>
    <t>E62</t>
  </si>
  <si>
    <t>DGEDU</t>
  </si>
  <si>
    <t>Todos a la escuela</t>
  </si>
  <si>
    <t>K100217</t>
  </si>
  <si>
    <t>Realizar 30 obras de ampliación o mantenimiento de espacios educativos de nivel básico.</t>
  </si>
  <si>
    <t>C01</t>
  </si>
  <si>
    <t>Realizar 32 mil 000 acciones de mejoramiento para viviendas en zona urbana.</t>
  </si>
  <si>
    <t>B59</t>
  </si>
  <si>
    <t>DGDSH / DGDR</t>
  </si>
  <si>
    <t>Infraestructura Social</t>
  </si>
  <si>
    <t>K100201</t>
  </si>
  <si>
    <t>Ejecutar 100 obras de introducción de servicios básicos para reducir la brecha de desigualdad.</t>
  </si>
  <si>
    <t>A26</t>
  </si>
  <si>
    <t>Realizar 3 mil 5 acciones de mejoramiento para viviendas en comunidades rurales.</t>
  </si>
  <si>
    <t>B60</t>
  </si>
  <si>
    <t>Implementar el programa de electrificación en 15 comunidades.</t>
  </si>
  <si>
    <t>A28</t>
  </si>
  <si>
    <t>SAPAL</t>
  </si>
  <si>
    <t>Manejo sustentable del agua</t>
  </si>
  <si>
    <t>Realizar 200 acciones de capacitación y obras hidráulicas para el uso eficiente del agua en actividades agrícolas</t>
  </si>
  <si>
    <t>E22</t>
  </si>
  <si>
    <t>Realizar obras de pavimentación, revestimiento y mantenimiento mediante 70 acciones en comunidades rurales.</t>
  </si>
  <si>
    <t>A29</t>
  </si>
  <si>
    <t>Construir y ampliar redes de drenaje sanitario y saneamiento en 11 comunidades rurales.</t>
  </si>
  <si>
    <t>A33</t>
  </si>
  <si>
    <t>CONTRALORÍA</t>
  </si>
  <si>
    <t>Gobierno Facilitador</t>
  </si>
  <si>
    <t>B76</t>
  </si>
  <si>
    <t>Otros</t>
  </si>
  <si>
    <t>E000001</t>
  </si>
  <si>
    <t>P000004</t>
  </si>
  <si>
    <t>N000001</t>
  </si>
  <si>
    <t>FORTASEG</t>
  </si>
  <si>
    <t>E100197</t>
  </si>
  <si>
    <t>A56</t>
  </si>
  <si>
    <t>FORTASEG 2018</t>
  </si>
  <si>
    <t>22DA03</t>
  </si>
  <si>
    <t>Programa</t>
  </si>
  <si>
    <t>TOTAL</t>
  </si>
  <si>
    <t xml:space="preserve">ELABORÓ: </t>
  </si>
  <si>
    <t>Secretaria de Hacienda y Crédito Público</t>
  </si>
  <si>
    <t>Prestaciones de servicios publicos funciones de gobierno</t>
  </si>
  <si>
    <t>Secretariado Ejecutivo del Sistema Nacional de Seguridad Pública</t>
  </si>
  <si>
    <t>PRESUPUESTO MES DE MARZO</t>
  </si>
  <si>
    <t>Dependencia /Entidad</t>
  </si>
  <si>
    <t>Financiamiento</t>
  </si>
  <si>
    <t>Número de Proyecto</t>
  </si>
  <si>
    <t xml:space="preserve">Federal   </t>
  </si>
  <si>
    <t xml:space="preserve">Nombre del Programa    </t>
  </si>
  <si>
    <t>Nombre UR</t>
  </si>
  <si>
    <t>UR</t>
  </si>
  <si>
    <t>Dependencia</t>
  </si>
  <si>
    <t>Guanajuato / León</t>
  </si>
  <si>
    <t>Formato de programas con recursos concurrente por orden de gobierno</t>
  </si>
  <si>
    <t>Estatal</t>
  </si>
  <si>
    <t>Municipal</t>
  </si>
  <si>
    <t>Monto Total</t>
  </si>
  <si>
    <t>Aportación (Monto)</t>
  </si>
  <si>
    <t>Nombre del Proyecto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</si>
  <si>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</si>
  <si>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</si>
  <si>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</si>
  <si>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</si>
  <si>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</si>
  <si>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</si>
  <si>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</si>
  <si>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</si>
  <si>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</si>
  <si>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Pagado en periodo Enero- Marzo</t>
  </si>
  <si>
    <t>Origen</t>
  </si>
  <si>
    <t>PRESIDENTE MUNICIPAL</t>
  </si>
  <si>
    <t>SINDICOS</t>
  </si>
  <si>
    <t>REGIDORES</t>
  </si>
  <si>
    <t>DELEGADOS Y SUBDELEGADOS MUNICIPALES</t>
  </si>
  <si>
    <t>ADMINISTRACIÓN DE SERVICIOS MUNICIPALES</t>
  </si>
  <si>
    <t>DESPACHO DEL PRESIDENTE MUNICIPAL</t>
  </si>
  <si>
    <t>DIRECCIÓN DE RELACIONES PÚBLICAS Y AGENDA</t>
  </si>
  <si>
    <t>DIRECCION ADMINISTRATIVA Y GESTION SOCIAL</t>
  </si>
  <si>
    <t>DIRECCION DE ATENCION CIUDADANA</t>
  </si>
  <si>
    <t>DIRECCION DE RELACIONES PUBLICAS</t>
  </si>
  <si>
    <t>SECRETARIA DEL AYUNTAMIENTO</t>
  </si>
  <si>
    <t>DIRECCION GENERAL DE ASUNTOS JURIDICOS</t>
  </si>
  <si>
    <t>DIRECCION GENERAL DE GOBIERNO</t>
  </si>
  <si>
    <t>SECRETARÍA TÉCNICA DE HONOR Y JUSTICIA</t>
  </si>
  <si>
    <t>DIRECCION GENERAL DE APOYO A LA FUNCION EDILICIA</t>
  </si>
  <si>
    <t>DIRECCION GENERAL DE FISCALIZACION Y CONTROL</t>
  </si>
  <si>
    <t>DIRECCION GENERAL DE ARCHIVO</t>
  </si>
  <si>
    <t>DIRECCION DE MEDIACION</t>
  </si>
  <si>
    <t>SUBSECRETARIA TECNICA</t>
  </si>
  <si>
    <t>TESORERIA MUNICIPAL</t>
  </si>
  <si>
    <t>DIRECCION GENERAL DE EGRESOS</t>
  </si>
  <si>
    <t>DIRECCION GENERAL DE GESTION, ADMINISTRACION Y ENLACE GUBERNAMENTAL</t>
  </si>
  <si>
    <t>DIRECCION GENERAL DE INGRESOS</t>
  </si>
  <si>
    <t>DIRECCION GENERAL DE RECURSOS MATERIALES Y SERVICIOS GENERALES</t>
  </si>
  <si>
    <t>DIRECCION GENERAL DE INVERSION PUBLICA</t>
  </si>
  <si>
    <t>CONTRALORIA MUNICIPAL</t>
  </si>
  <si>
    <t>SECRETARIA DE SEGURIDAD PUBLICA MUNICIPAL</t>
  </si>
  <si>
    <t>DIRECCION GENERAL DE POLICIA MUNICIPAL</t>
  </si>
  <si>
    <t>DIRECCION GENERAL DE TRANSITO MUNICIPAL</t>
  </si>
  <si>
    <t>DIRECCION GENERAL DE PROTECCION CIVIL</t>
  </si>
  <si>
    <t>DIRECCION GENERAL DE OFICIALES CALIFICADORES</t>
  </si>
  <si>
    <t>DIRECCIÓN GENERAL DE PREVENCIÓN DEL DELITO Y EJECUCIÓN DE SANCIONES</t>
  </si>
  <si>
    <t>DIRECCION DE CENTRO DE FORMACION POLICIAL</t>
  </si>
  <si>
    <t>DIRECCIÓN GENERAL DEL CENTRO DE CÓMPUTO, COMANDO, COMUNICACIONES Y CONTROL</t>
  </si>
  <si>
    <t>DIRECCION DE SERVICIOS DE SEGURIDAD PRIVADA</t>
  </si>
  <si>
    <t>SUBSECRETARIA DE ATENCION A LA COMUNIDAD</t>
  </si>
  <si>
    <t>JUZGADO CÍVICO GENERAL</t>
  </si>
  <si>
    <t>DIRECCION GENERAL DE COMUNICACION SOCIAL</t>
  </si>
  <si>
    <t>DIRECCION GENERAL DE DESARROLLO INSTITUCIONAL</t>
  </si>
  <si>
    <t>DIRECCION GENERAL DE DESARROLLO RURAL</t>
  </si>
  <si>
    <t>DIRECCION GENERAL DE DESARROLLO SOCIAL Y HUMANO</t>
  </si>
  <si>
    <t>DIRECCION DE PROGRAMAS ESTRATEGICOS</t>
  </si>
  <si>
    <t>DIRECCION DE PIPAS MUNICIPALES</t>
  </si>
  <si>
    <t>DIRECCION DE DESARROLLO Y PARTICIPACION CIUDADANA</t>
  </si>
  <si>
    <t>DIRECCION GENERAL DE DESARROLLO URBANO</t>
  </si>
  <si>
    <t>DIRECCION GENERAL DE ECONOMIA</t>
  </si>
  <si>
    <t>DIRECCION DE COMERCIO Y CONSUMO</t>
  </si>
  <si>
    <t>DIRECCION GENERAL DE EDUCACION</t>
  </si>
  <si>
    <t>DIRECCIÓN GENERAL DE MEDIO AMBIENTE</t>
  </si>
  <si>
    <t>DIRECCION GENERAL DE MOVILIDAD</t>
  </si>
  <si>
    <t>DIRECCION GENERAL DE OBRA PUBLICA</t>
  </si>
  <si>
    <t>DIRECCION GENERAL DE SALUD</t>
  </si>
  <si>
    <t>DIRECCION DE ASEO PUBLICO</t>
  </si>
  <si>
    <t>PROVISIONES ECONOMICAS</t>
  </si>
  <si>
    <t>EGRESO APLICABLE A DIVERSAS DEPENDENCIAS</t>
  </si>
  <si>
    <t>DEUDA PUBLICA MUNICIPAL</t>
  </si>
  <si>
    <t>DIRECCION GENERAL DE HOSPITALIDAD Y TURISMO</t>
  </si>
  <si>
    <t>DIRECCION GENERAL DE INNOVACION</t>
  </si>
  <si>
    <t>UNIDAD DE TRANSPARENCIA</t>
  </si>
  <si>
    <t>JUZGADOS ADMINISTRATIVOS MUNICIPALES</t>
  </si>
  <si>
    <t>DEFENSORIA DE OFICIO EN MATERIA ADMINISTRATIVA</t>
  </si>
  <si>
    <t>INSTITUTO MUNICIPAL DE PLANEACION</t>
  </si>
  <si>
    <t>PATRONATO DE BOMBEROS DE LEON GUANAJUATO</t>
  </si>
  <si>
    <t>COMISION MUNICIPAL DE CULTURA FISICA Y DEPORTE DE LEON</t>
  </si>
  <si>
    <t>SISTEMA PARA EL DESARROLLO INTEGRAL DE LA FAMILIA</t>
  </si>
  <si>
    <t>PATRONATO EXPLORA</t>
  </si>
  <si>
    <t>PATRONATO DE LA FERIA ESTATAL DE LEÓN Y PARQUE ECOLÓGICO</t>
  </si>
  <si>
    <t>INSTITUTO MUNICIPAL DE VIVIENDA DE LEON</t>
  </si>
  <si>
    <t>INSTITUTO CULTURAL DE LEON</t>
  </si>
  <si>
    <t>INSTITUTO MUNICIPAL DE LAS MUJERES</t>
  </si>
  <si>
    <t>PATRONATO DEL PARQUE ZOOLOGICO DE LEON</t>
  </si>
  <si>
    <t>OFICINA DE CONVENCIONES Y VISITANTES</t>
  </si>
  <si>
    <t>FIDEICOMISO DE OBRAS POR COOPERACION</t>
  </si>
  <si>
    <t>INSTITUTO MUNICIPAL DE LA JUVENTUD</t>
  </si>
  <si>
    <t>PATRONATO DEL PARQUE ECOLOGICO METROPOLITANO</t>
  </si>
  <si>
    <t>FIDEICOMISO MUSEO DE LA CIUDAD DE LEON</t>
  </si>
  <si>
    <t>SISTEMA INTEGRAL ASEO PUBLICO DE LEON</t>
  </si>
  <si>
    <t>ACADEMIA METROPOLITANA DE SEGURIDAD PUBLICA</t>
  </si>
  <si>
    <t>Modelo de Seguridad Cívica</t>
  </si>
  <si>
    <t>Construcción de Entornos Seguros</t>
  </si>
  <si>
    <t>ACUMULADO</t>
  </si>
  <si>
    <t xml:space="preserve">01  999999  04  1510  171  A56  E100197  28201  1  25   22DA03  3111 </t>
  </si>
  <si>
    <t xml:space="preserve">01  999999  04  1510  171  A56  E100197  55101  2  25   22DA03  3111 </t>
  </si>
  <si>
    <t xml:space="preserve">01  999999  04  1510  173  000  E000001  14101  1  25   21AA01  3111 </t>
  </si>
  <si>
    <t xml:space="preserve">01  999999  04  1510  173  000  E000001  14201  1  25   21AA01  3111 </t>
  </si>
  <si>
    <t xml:space="preserve">01  999999  04  1512  171  000  E000001  14101  1  25   21AA01  3111 </t>
  </si>
  <si>
    <t xml:space="preserve">01  999999  04  1512  171  000  E000001  14201  1  25   21AA01  3111 </t>
  </si>
  <si>
    <t xml:space="preserve">01  999999  04  1512  171  000  E000001  26101  1  25   21AA01  3111 </t>
  </si>
  <si>
    <t xml:space="preserve">01  999999  04  1513  356  000  E000001  14101  1  25   21AA01  3111 </t>
  </si>
  <si>
    <t xml:space="preserve">01  999999  04  1513  356  000  E000001  14201  1  25   21AA01  3111 </t>
  </si>
  <si>
    <t xml:space="preserve">01  999999  04  1514  172  000  N000001  14101  1  25   21AA01  3111 </t>
  </si>
  <si>
    <t xml:space="preserve">01  999999  04  1514  172  000  N000001  14201  1  25   21AA01  3111 </t>
  </si>
  <si>
    <t xml:space="preserve">01  999999  04  1517  173  000  P000004  14101  1  25   21AA01  3111 </t>
  </si>
  <si>
    <t xml:space="preserve">01  999999  04  1517  173  000  P000004  14201  1  25   21AA01  3111 </t>
  </si>
  <si>
    <t xml:space="preserve">01  999999  04  1519  173  000  E000001  14101  1  25   21AA01  3111 </t>
  </si>
  <si>
    <t xml:space="preserve">01  999999  04  1519  173  000  E000001  14201  1  25   21AA01  3111 </t>
  </si>
  <si>
    <t xml:space="preserve">01  999999  04  1520  173  000  E000001  14101  1  25   21AA01  3111 </t>
  </si>
  <si>
    <t xml:space="preserve">01  999999  04  1520  173  000  E000001  14201  1  25   21AA01  3111 </t>
  </si>
  <si>
    <t xml:space="preserve">01  999999  04  1520  173  A11  E100199  56501  2  25   21AA01  3111 </t>
  </si>
  <si>
    <t>A11</t>
  </si>
  <si>
    <t>E100199</t>
  </si>
  <si>
    <t xml:space="preserve">01  999999  04  1520  173  A13  E100199  59101  2  25   21AA01  3111 </t>
  </si>
  <si>
    <t>A13</t>
  </si>
  <si>
    <t xml:space="preserve">01  999999  04  1521  173  000  E000001  14101  1  25   21AA01  3111 </t>
  </si>
  <si>
    <t xml:space="preserve">01  999999  04  1521  173  000  E000001  14201  1  25   21AA01  3111 </t>
  </si>
  <si>
    <t xml:space="preserve">01  999999  04  1522  173  000  E000001  14101  1  25   21AA01  3111 </t>
  </si>
  <si>
    <t xml:space="preserve">01  999999  04  1522  173  000  E000001  14201  1  25   21AA01  3111 </t>
  </si>
  <si>
    <t xml:space="preserve">01  999999  04  1523  173  000  E000001  14101  1  25   21AA01  3111 </t>
  </si>
  <si>
    <t xml:space="preserve">01  999999  04  1523  173  000  E000001  14201  1  25   21AA01  3111 </t>
  </si>
  <si>
    <t xml:space="preserve">01  999999  04  1810  213  A33  E100201  42401  1  25   21AB01  3111 </t>
  </si>
  <si>
    <t>E100201</t>
  </si>
  <si>
    <t xml:space="preserve">01  999999  04  1810  213  A33  E100201  42401  1  25   23AB01  3111 </t>
  </si>
  <si>
    <t xml:space="preserve">01  999999  04  1810  221  A29  K100201  61501  2  25   21AB01  3111 </t>
  </si>
  <si>
    <t xml:space="preserve">01  999999  04  1810  223  A30  E100201  39201  1  25   21AA01  3111 </t>
  </si>
  <si>
    <t>A30</t>
  </si>
  <si>
    <t xml:space="preserve">01  999999  04  1810  224  A28  K100201  41401  1  25   21AB01  3111 </t>
  </si>
  <si>
    <t xml:space="preserve">01  999999  04  1810  224  A28  K100201  61301  2  25   21AB01  3111 </t>
  </si>
  <si>
    <t xml:space="preserve">01  999999  04  1810  225  B60  K100216  61101  2  25   21AB01  3111 </t>
  </si>
  <si>
    <t xml:space="preserve">01  999999  04  1816  223  A26  K100201  42401  1  25   21AB01  3111 </t>
  </si>
  <si>
    <t xml:space="preserve">01  999999  04  1816  223  A26  K100201  61301  2  25   21AB01  3111 </t>
  </si>
  <si>
    <t xml:space="preserve">01  999999  04  1816  224  A26  K100201  41401  1  25   21AB01  3111 </t>
  </si>
  <si>
    <t xml:space="preserve">01  999999  04  1816  225  B59  K100216  61101  2  25   21AB01  3111 </t>
  </si>
  <si>
    <t xml:space="preserve">01  999999  04  2210  221  A22  K100200  61401  2  25   21AA01  3111 </t>
  </si>
  <si>
    <t>A22</t>
  </si>
  <si>
    <t>K100200</t>
  </si>
  <si>
    <t xml:space="preserve">01  999999  04  2210  224  A22  K100200  61301  2  25   21AA01  3111 </t>
  </si>
  <si>
    <t xml:space="preserve">01  999999  04  2210  251  C01  K100217  61201  2  25   21AB01  3111 </t>
  </si>
  <si>
    <t xml:space="preserve">01  999999  04  2310  211  E35  E100236  35801  1  25   21AA01  3111 </t>
  </si>
  <si>
    <t xml:space="preserve">01  999999  04  2310  215  E62  E100238  35901  1  25   21AA01  3111 </t>
  </si>
  <si>
    <t xml:space="preserve">01  999999  04  2410  356  B48  E100213  59101  2  25   21AA01  3111 </t>
  </si>
  <si>
    <t>B48</t>
  </si>
  <si>
    <t>E100213</t>
  </si>
  <si>
    <t xml:space="preserve">01  999999  04  2510  215  E62  E100238  35901  1  25   21AA01  3111 </t>
  </si>
  <si>
    <t xml:space="preserve">01  999999  04  2510  221  B24  K100209  61401  2  25   21AA01  3111 </t>
  </si>
  <si>
    <t xml:space="preserve">01  999999  04  2510  221  B28  K100210  61401  2  25   21AA01  3111 </t>
  </si>
  <si>
    <t>B28</t>
  </si>
  <si>
    <t>K100210</t>
  </si>
  <si>
    <t xml:space="preserve">01  999999  04  2510  221  B29  K100210  61401  2  25   21AA01  3111 </t>
  </si>
  <si>
    <t>B29</t>
  </si>
  <si>
    <t xml:space="preserve">01  999999  04  2510  221  B71  K100196  61401  2  25   21AB01  3111 </t>
  </si>
  <si>
    <t xml:space="preserve">01  999999  04  2510  224  A35  K100202  61301  2  25   21AA01  3111 </t>
  </si>
  <si>
    <t xml:space="preserve">01  999999  04  2510  224  A35  K100202  61301  2  25   23AA01  3111 </t>
  </si>
  <si>
    <t xml:space="preserve">01  999999  04  2510  224  A37  K100202  24601  1  25   21AA01  3111 </t>
  </si>
  <si>
    <t>A37</t>
  </si>
  <si>
    <t xml:space="preserve">01  999999  04  2510  224  A37  K100202  61301  2  25   21AA01  3111 </t>
  </si>
  <si>
    <t xml:space="preserve">01  999999  04  3010  411  000  D000001  91101  3  25   21AA01  3111 </t>
  </si>
  <si>
    <t xml:space="preserve">01  999999  04  3010  411  000  D000001  92111  1  25   21AA01  3111 </t>
  </si>
  <si>
    <t xml:space="preserve">01  999999  04  3010  411  000  D000001  92112  1  25   21AA01  3111 </t>
  </si>
  <si>
    <t xml:space="preserve">01  999999  04  3010  411  000  D000001  92113  1  25   21AA01  3111 </t>
  </si>
  <si>
    <t xml:space="preserve">01  999999  04  3010  411  000  D000001  94101  1  25   21AA01  3111 </t>
  </si>
  <si>
    <t xml:space="preserve">01  999999  04  5011  241  E08  K100233  62201  2  25   21AB01  3112 </t>
  </si>
  <si>
    <t>E08</t>
  </si>
  <si>
    <t>K100233</t>
  </si>
  <si>
    <t xml:space="preserve">01  999999  04  5011  241  E13  K100233  62201  2  25   21AB01  3112 </t>
  </si>
  <si>
    <t>E13</t>
  </si>
  <si>
    <t xml:space="preserve">01  999999  04  5017  223  B55  K100215  42401  1  25   21AA01  3112 </t>
  </si>
  <si>
    <t xml:space="preserve">01  999999  04  5017  223  B55  K100215  42401  1  25   21AB01  3112 </t>
  </si>
  <si>
    <t xml:space="preserve">01  999999  04  5017  224  B56  K100215  41401  1  25   21AB01  3112 </t>
  </si>
  <si>
    <t xml:space="preserve">01  999999  04  5051  221  B43  K100213  61401  2  25   21AB01  3112 </t>
  </si>
  <si>
    <t xml:space="preserve">01  999999  04  5057  211  E34  E100235  42401  1  25   21AA01  3112 </t>
  </si>
  <si>
    <t xml:space="preserve">01  999999  04  5057  211  E35  E100236  35801  1  25   21AA01  3112 </t>
  </si>
  <si>
    <t xml:space="preserve">01  999999  04  5057  211  E35  E100236  42401  1  25   21AA01  3112 </t>
  </si>
  <si>
    <t xml:space="preserve">01  999999  04  5057  211  E36  E100236  42401  1  25   21AA01  3112 </t>
  </si>
  <si>
    <t xml:space="preserve">01  999999  04  5057  211  E37  E100236  42401  1  25   21AA01  3112 </t>
  </si>
  <si>
    <t>Programa de Gobierno 2018 - 2021</t>
  </si>
  <si>
    <t>Alineación de los Programas Presupuestarios</t>
  </si>
  <si>
    <t>Datos Informe de Gobierno</t>
  </si>
  <si>
    <t>ACCIONES DE SEGURIDAD</t>
  </si>
  <si>
    <t>Infraestructura Social
Obra, subfunción Desarrollo Social y Transp., Cap 4 y 6</t>
  </si>
  <si>
    <t>Segmento 7
Actividad</t>
  </si>
  <si>
    <t>Nodo</t>
  </si>
  <si>
    <t>Estrategia</t>
  </si>
  <si>
    <t>Programa Estratégico</t>
  </si>
  <si>
    <t>Línea de Acción</t>
  </si>
  <si>
    <t>Acción Estratégica</t>
  </si>
  <si>
    <t>Meta Trianual</t>
  </si>
  <si>
    <t>Unidad de Medida</t>
  </si>
  <si>
    <t>Monto de inversión trianual (Pesos)</t>
  </si>
  <si>
    <t>Ur Líder del Subprograma</t>
  </si>
  <si>
    <t>Responsables de las acciones</t>
  </si>
  <si>
    <t>Número de subprograma</t>
  </si>
  <si>
    <t>FUTURO (Segment13)</t>
  </si>
  <si>
    <t>Nacional (Eje)
Plan Nacional de Desarrollo</t>
  </si>
  <si>
    <t>Estatal (Dimensión)
Plan Estatal de Desarrollo de Guanajuato</t>
  </si>
  <si>
    <t>Municipal
Plan de Desarrollo Municipal 2040</t>
  </si>
  <si>
    <t>RUBRO INFORME DE GOBIERNO</t>
  </si>
  <si>
    <t>POLÍTICA PÚBLICA
INFORME DE GOBIERNO</t>
  </si>
  <si>
    <t>SUB RUBRO POL. PCA. INF. GOB. DESARROLLO SOCIO ECONÓMICO</t>
  </si>
  <si>
    <t>OBSERVACIONES DATOS INFORME DE GOBIERNO</t>
  </si>
  <si>
    <t>A001</t>
  </si>
  <si>
    <t>LEÓN SEGURO E INCLUYENTE</t>
  </si>
  <si>
    <t>Desarrollo de la cultura de la paz</t>
  </si>
  <si>
    <t xml:space="preserve">Programa </t>
  </si>
  <si>
    <t>Política y Gobierno</t>
  </si>
  <si>
    <t>Administración Pública y Estado de Derecho</t>
  </si>
  <si>
    <t>Buen Gobierno y Estado de Derecho</t>
  </si>
  <si>
    <t>Modelo de policía de proximidad y atención a víctimas</t>
  </si>
  <si>
    <t>A01</t>
  </si>
  <si>
    <t>Transformar el modelo de atención policial y la orientación en el servicio al ciudadano, con la habilitación de 15 Centros de Atención a Víctimas.</t>
  </si>
  <si>
    <t>centros</t>
  </si>
  <si>
    <t>Seguridad Pública</t>
  </si>
  <si>
    <t>Seguridad</t>
  </si>
  <si>
    <t>No aplica</t>
  </si>
  <si>
    <t>Acciones de Seguridad</t>
  </si>
  <si>
    <t>A02</t>
  </si>
  <si>
    <t>Consolidar la estructura de la Dirección General de Policía con 2,700 elementos en la corporación.</t>
  </si>
  <si>
    <t xml:space="preserve">elementos de policía en la corporación </t>
  </si>
  <si>
    <t>Acción Estratégica Complementaria</t>
  </si>
  <si>
    <t>A54</t>
  </si>
  <si>
    <t>Acción Estratégica Complementaria. Becar a los cadetes aspirantes a formar parte de los elementos de seguridad pública</t>
  </si>
  <si>
    <t>ACADEMIA</t>
  </si>
  <si>
    <t>Implementación de la justicia cívica</t>
  </si>
  <si>
    <t>A03</t>
  </si>
  <si>
    <t>Poner en operación 4 juzgados cívicos que sancionen las faltas administrativas y los delitos menores, abonando con ello a una mayor educación y conciencia cívica.</t>
  </si>
  <si>
    <t>juzgados</t>
  </si>
  <si>
    <t>A04</t>
  </si>
  <si>
    <t>Canalizar a proyectos comunitarios, al 100% de personas sancionadas para realizar acciones en favor de la comunidad, de conformidad con el Reglamento de Policía y Vialidad para el Municipio de León, Guanajuato.</t>
  </si>
  <si>
    <t>personas</t>
  </si>
  <si>
    <t>Grupos especializados de policía</t>
  </si>
  <si>
    <t>A05</t>
  </si>
  <si>
    <t>Conformar y capacitar 3 grupos especializados de policía que contribuyan a la generación de productos de análisis policial, a través de métodos y técnicas de investigación, utilizando nuevas tecnologías.</t>
  </si>
  <si>
    <t>grupos</t>
  </si>
  <si>
    <t>Sectorización y equipamiento para la seguridad</t>
  </si>
  <si>
    <t>A06</t>
  </si>
  <si>
    <t>Construir el Centro de Seguridad Pública para ampliar la presencia y la cobertura de los servicios de seguridad en el poniente de la ciudad.</t>
  </si>
  <si>
    <t>centro</t>
  </si>
  <si>
    <t>A07</t>
  </si>
  <si>
    <t>Construir el Edificio Central de la Secretaría de Seguridad Pública de León para integrar servicios y funciones en materia de policía y tránsito.</t>
  </si>
  <si>
    <t>edificio</t>
  </si>
  <si>
    <t>A55</t>
  </si>
  <si>
    <t xml:space="preserve">Acción Estratégica Complementaria. Equipar la Estación de Bomberos No. 9 </t>
  </si>
  <si>
    <t>BOMBEROS</t>
  </si>
  <si>
    <t>A57</t>
  </si>
  <si>
    <t>Acción Estratégica Complementaria. Otorgar infraestructura y equipamiento a la Secretaría de Seguridad Pública</t>
  </si>
  <si>
    <t>Acción Estratégica Complementaria. Realizar acciones del Fortalecimiento de la Seguridad Pública (FORTASEG)</t>
  </si>
  <si>
    <t>Mejor Academia de Seguridad Pública</t>
  </si>
  <si>
    <t>A08</t>
  </si>
  <si>
    <t>Implementar el plan de reclutamiento para elegir el perfil adecuado de futuros policías y desarrollar el plan de capacitación de los elementos de la Academia.</t>
  </si>
  <si>
    <t xml:space="preserve">planes </t>
  </si>
  <si>
    <t>A09</t>
  </si>
  <si>
    <t>Refrendar la certificación internacional de la Academia.</t>
  </si>
  <si>
    <t>certificación</t>
  </si>
  <si>
    <t>A10</t>
  </si>
  <si>
    <t>Dotar a la Academia de mejor infraestructura y equipamiento.</t>
  </si>
  <si>
    <t>equipamiento</t>
  </si>
  <si>
    <t>A58</t>
  </si>
  <si>
    <t>Acción Estratégica Complementaria. Implementar el modelo de negocios en la Academia de Seguridad Pública</t>
  </si>
  <si>
    <t>A59</t>
  </si>
  <si>
    <t>Acción Estratégica Complementaria. Realizar acciones de capacitación para personal de las áreas y corporaciones de la Secretaría de Seguridad Pública.</t>
  </si>
  <si>
    <t>Sistema de Inteligencia para la Seguridad Municipal</t>
  </si>
  <si>
    <t>Infraestructura Tecnológica</t>
  </si>
  <si>
    <t>Implementar 3 proyectos de monitoreo y video vigilancia inteligente.</t>
  </si>
  <si>
    <t>proyectos</t>
  </si>
  <si>
    <t>A12</t>
  </si>
  <si>
    <t>Fortalecer la infraestructura en las comandancias de policía y tránsito a través de la dotación de 44 paquetes de equipamiento tecnológico.</t>
  </si>
  <si>
    <t>kits</t>
  </si>
  <si>
    <t>Consolidar el Sistema de Tecnología Integral a través de la implementación de 2 herramientas tecnológicas.</t>
  </si>
  <si>
    <t>A002</t>
  </si>
  <si>
    <t>Desarrollo social y comunitario en un entorno seguro</t>
  </si>
  <si>
    <t>DGDSH</t>
  </si>
  <si>
    <t>Política Social</t>
  </si>
  <si>
    <t>Humano y Social</t>
  </si>
  <si>
    <t>Vivienda y asentamientos humanos</t>
  </si>
  <si>
    <t>Programa integral de convivencia y seguridad ciudadana</t>
  </si>
  <si>
    <t>A14</t>
  </si>
  <si>
    <t>Definir y ejecutar acciones de recuperación del entorno para la seguridad ciudadana en 70 colonias de mayor incidencia delictiva.</t>
  </si>
  <si>
    <t>colonias</t>
  </si>
  <si>
    <t>Colectivos juveniles</t>
  </si>
  <si>
    <t>A15</t>
  </si>
  <si>
    <t>Conformar 120 Colectivos Juveniles para la resolución de conflictos y la mejora de su entorno.</t>
  </si>
  <si>
    <t xml:space="preserve">colectivos juveniles </t>
  </si>
  <si>
    <t>IMJU</t>
  </si>
  <si>
    <t>Atención a temas sociales</t>
  </si>
  <si>
    <t>Desarrollo Socio-Económico</t>
  </si>
  <si>
    <t>Social</t>
  </si>
  <si>
    <t>SE CAMBIO RUBRO DE SEGURIDAD A ATENCIÓN SOCIAL</t>
  </si>
  <si>
    <t>A16</t>
  </si>
  <si>
    <t>Intervenir 90 espacios públicos para el mejoramiento de formar a jóvenes en disciplinas artísticas y creativas.</t>
  </si>
  <si>
    <t>espacios públicos</t>
  </si>
  <si>
    <t>A17</t>
  </si>
  <si>
    <t>Impulsar a 1,600 jóvenes a través del “Programa Lobo” para que cuenten con un proyecto de vida.</t>
  </si>
  <si>
    <t>jóvenes con proyecto de vida</t>
  </si>
  <si>
    <t>Territorios culturales</t>
  </si>
  <si>
    <t>A18</t>
  </si>
  <si>
    <t>Conformar Territorios Culturales a través de 350 intervenciones.</t>
  </si>
  <si>
    <t>intervenciones</t>
  </si>
  <si>
    <t>ICL</t>
  </si>
  <si>
    <t>Educación/Cultura</t>
  </si>
  <si>
    <t>Espacios públicos para la convivencia</t>
  </si>
  <si>
    <t>A19</t>
  </si>
  <si>
    <t>Habilitar 16 parques de barrio municipales para favorecer la convivencia social.</t>
  </si>
  <si>
    <t>parques</t>
  </si>
  <si>
    <t>A20</t>
  </si>
  <si>
    <t>Rehabilitar 16 espacios públicos vecinales autogestivos.</t>
  </si>
  <si>
    <t>espacios</t>
  </si>
  <si>
    <t>A21</t>
  </si>
  <si>
    <t>Rehabilitar 20 espacios de convivencia en comunidades rurales.</t>
  </si>
  <si>
    <t>comunidades rurales</t>
  </si>
  <si>
    <t>DGDR</t>
  </si>
  <si>
    <t>Escuelas y trayectos seguros</t>
  </si>
  <si>
    <t>Construir entornos seguros en 90 escuelas en zonas de alta incidencia delictiva.</t>
  </si>
  <si>
    <t>escuelas</t>
  </si>
  <si>
    <t xml:space="preserve">Educación </t>
  </si>
  <si>
    <t>A23</t>
  </si>
  <si>
    <t>Elaborar 90 proyectos de laboratorio de innovación social en materia de convivencia escolar.</t>
  </si>
  <si>
    <t>Centros de Desarrollo para la innovación y gestión social</t>
  </si>
  <si>
    <t>A24</t>
  </si>
  <si>
    <t>Construcción de un nuevo Centro Comunitario.</t>
  </si>
  <si>
    <t>obra</t>
  </si>
  <si>
    <t>A25</t>
  </si>
  <si>
    <t>Rehabilitación, ampliación y equipamiento de 9 Centros Comunitarios.</t>
  </si>
  <si>
    <t>SE CAMBIO DE RUBRO A ATENCIÓN A TEMAS SOCIALES EN DESTINO OBRA PARA HOMOLOGAR</t>
  </si>
  <si>
    <t>Infraestructura y Equipamiento para el Desarrollo</t>
  </si>
  <si>
    <t>Polígonos de desarrollo</t>
  </si>
  <si>
    <t>obras</t>
  </si>
  <si>
    <t>A27</t>
  </si>
  <si>
    <t>Construir 20 tomas públicas en polígonos de desarrollo.</t>
  </si>
  <si>
    <t>tomas</t>
  </si>
  <si>
    <t>Polos de Desarrollo Rural</t>
  </si>
  <si>
    <t>comunidades</t>
  </si>
  <si>
    <t>acciones</t>
  </si>
  <si>
    <t>Infraestructura</t>
  </si>
  <si>
    <t>Perforar y equipar pozos en 8 comunidades para el abastecimiento de agua potable.</t>
  </si>
  <si>
    <t>A31</t>
  </si>
  <si>
    <t>Otorgar 165 apoyos con insumos para la rehabilitación y mejoramiento de las comunidades.</t>
  </si>
  <si>
    <t>apoyos con insumos</t>
  </si>
  <si>
    <t>A32</t>
  </si>
  <si>
    <t>Construir y ampliar redes de agua potable en 6 comunidades rurales.</t>
  </si>
  <si>
    <t>A34</t>
  </si>
  <si>
    <t>Construir una planta de tratamiento y dar mantenimiento a 13 plantas existentes.</t>
  </si>
  <si>
    <t>plantas de tratamiento (1 nueva y 13 existentes)</t>
  </si>
  <si>
    <t>Economía</t>
  </si>
  <si>
    <t>Modernización del alumbrado</t>
  </si>
  <si>
    <t>luminarias</t>
  </si>
  <si>
    <t>4ta. Etapa Alumbrado Público</t>
  </si>
  <si>
    <t>Tecnología</t>
  </si>
  <si>
    <t>A36</t>
  </si>
  <si>
    <t>Implementar un sistema de tele gestión del alumbrado público para garantizar su óptimo funcionamiento.</t>
  </si>
  <si>
    <t>sistema</t>
  </si>
  <si>
    <t>Dar mantenimiento al alumbrado público existente para garantizar el funcionamiento del 98% de las luminarias.</t>
  </si>
  <si>
    <t>de las luminarias en funcionamiento</t>
  </si>
  <si>
    <t>Servicios Municipales y Mantenimiento a Infraestructura</t>
  </si>
  <si>
    <t>A003</t>
  </si>
  <si>
    <t>Garantía de los derechos humanos</t>
  </si>
  <si>
    <t>Igualdad de Género</t>
  </si>
  <si>
    <t>IMM</t>
  </si>
  <si>
    <t>Programa municipal para la igualdad sustantiva entre mujeres y hombres</t>
  </si>
  <si>
    <t>A38</t>
  </si>
  <si>
    <t>Implementar el Programa Municipal para la Igualdad Sustantiva entre Mujeres y Hombres.</t>
  </si>
  <si>
    <t>programa</t>
  </si>
  <si>
    <t>A39</t>
  </si>
  <si>
    <t>Realizar 180 talleres con adolescentes para la prevención de embarazo adolescente.</t>
  </si>
  <si>
    <t>talleres</t>
  </si>
  <si>
    <t>Redes de mujeres sin violencia</t>
  </si>
  <si>
    <t>A40</t>
  </si>
  <si>
    <t>Diseñar 90 proyectos comunitarios mediante el desarrollo de conversatorios con mujeres.</t>
  </si>
  <si>
    <t>A41</t>
  </si>
  <si>
    <t>Elaborar 90 proyectos de emprendimiento de mujeres multiplicadoras.</t>
  </si>
  <si>
    <t>Desarrollo Económico</t>
  </si>
  <si>
    <t>Económico</t>
  </si>
  <si>
    <t>Prevención y atención de la violencia contra las mujeres</t>
  </si>
  <si>
    <t>A42</t>
  </si>
  <si>
    <t>Brindar 600 atenciones a mujeres víctimas de violencia feminicida y sus familias.</t>
  </si>
  <si>
    <t>atenciones</t>
  </si>
  <si>
    <t>A43</t>
  </si>
  <si>
    <t>Desarrollar 30 conversatorios de análisis y reflexión sobre la violencia feminicida.</t>
  </si>
  <si>
    <t>Conversatorios</t>
  </si>
  <si>
    <t>Atención a grupos vulnerables</t>
  </si>
  <si>
    <t>DIF</t>
  </si>
  <si>
    <t>Niñas, niños y adolescentes</t>
  </si>
  <si>
    <t>A44</t>
  </si>
  <si>
    <t>Apoyar a madres trabajadoras mediante la habilitación, equipamiento y operación de 6 estancias infantiles de jornada larga.</t>
  </si>
  <si>
    <t>estancias</t>
  </si>
  <si>
    <t>Adultos mayores</t>
  </si>
  <si>
    <t>A45</t>
  </si>
  <si>
    <t>Brindar 4,680 atenciones médicas a pacientes geriátricos.</t>
  </si>
  <si>
    <t>DGS</t>
  </si>
  <si>
    <t>Salud</t>
  </si>
  <si>
    <t>A46</t>
  </si>
  <si>
    <t>Implementar el transporte público para adultos mayores en condición vulnerable, a fin de lograr 4,200,000 de viajes.</t>
  </si>
  <si>
    <t>viajes</t>
  </si>
  <si>
    <t>DGMOV</t>
  </si>
  <si>
    <t>Personas con alguna discapacidad</t>
  </si>
  <si>
    <t>A47</t>
  </si>
  <si>
    <t>Brindar 750 apoyos para la atención de la población en situación vulnerable.</t>
  </si>
  <si>
    <t>apoyos</t>
  </si>
  <si>
    <t>A48</t>
  </si>
  <si>
    <t>Implementar el servicio de transporte incluyente para personas con discapacidad, a fin de brindar 250,000 traslados.</t>
  </si>
  <si>
    <t>traslados</t>
  </si>
  <si>
    <t>A49</t>
  </si>
  <si>
    <t>Llevar a cabo el programa de atención y apoyo para cuidadores de personas con discapacidad.</t>
  </si>
  <si>
    <t xml:space="preserve">programa </t>
  </si>
  <si>
    <t>Migrantes y sus familias</t>
  </si>
  <si>
    <t>A50</t>
  </si>
  <si>
    <t>Elaborar 10 proyectos productivos para migrantes.</t>
  </si>
  <si>
    <t>proyectos productivos</t>
  </si>
  <si>
    <t>A51</t>
  </si>
  <si>
    <t>Brindar 10,000 atenciones a migrantes.</t>
  </si>
  <si>
    <t>A52</t>
  </si>
  <si>
    <t>Realizar 120 acompañamientos a mujeres indígenas migrantes ante situaciones de violencia o en el ejercicio de sus derechos sexuales y reproductivos.</t>
  </si>
  <si>
    <t>acompañamientos</t>
  </si>
  <si>
    <t>A53</t>
  </si>
  <si>
    <t>Instalar la Casa Itinerante de Culturas Indígenas.</t>
  </si>
  <si>
    <t>casa itinerante</t>
  </si>
  <si>
    <t>DGECO</t>
  </si>
  <si>
    <t>B001</t>
  </si>
  <si>
    <t>LEÓN COMPACTO, INTELIGENTE Y CONECTADO</t>
  </si>
  <si>
    <t>Gobierno Abierto</t>
  </si>
  <si>
    <t>Modernización del gobierno</t>
  </si>
  <si>
    <t>DGDI</t>
  </si>
  <si>
    <t>Reestructura y modernización administrativa</t>
  </si>
  <si>
    <t>B01</t>
  </si>
  <si>
    <t>León compacto, inteligente y conectado</t>
  </si>
  <si>
    <t>Gobierno abierto</t>
  </si>
  <si>
    <t>Desarrollar un proyecto de reingeniería y modernización en la administración pública municipal, que facilite el cumplimiento de los objetivos institucionales.</t>
  </si>
  <si>
    <t>proyecto de reingeniería</t>
  </si>
  <si>
    <t>Servicios Municipales</t>
  </si>
  <si>
    <t>B02</t>
  </si>
  <si>
    <t>Implementar el servicio civil de carrera como medio de reclutamiento, selección, capacitación y evaluación al desempeño de la administración pública municipal.</t>
  </si>
  <si>
    <t>Sistematización de procesos</t>
  </si>
  <si>
    <t>B03</t>
  </si>
  <si>
    <t>Implementar una plataforma que permita integrar los datos y servicios municipales, a fin de agilizar las consultas y tomas de decisiones.</t>
  </si>
  <si>
    <t>plataforma</t>
  </si>
  <si>
    <t>TI</t>
  </si>
  <si>
    <t>B04</t>
  </si>
  <si>
    <t>Establecer un programa de integración de información y rendición de cuentas, a partir de módulos adicionales y mantenimiento del sistema.</t>
  </si>
  <si>
    <t>programa de integración de módulos adicionales y mantenimiento</t>
  </si>
  <si>
    <t>B05</t>
  </si>
  <si>
    <t>Desarrollar un programa para la automatización de servicios públicos.</t>
  </si>
  <si>
    <t>programa de mantenimiento del sistema</t>
  </si>
  <si>
    <t>B74</t>
  </si>
  <si>
    <t>Acción Estratégica Complementaria. Realizar el proceso de Regularización y Modernización del Padrón Inmobiliario</t>
  </si>
  <si>
    <t>DGRMSG</t>
  </si>
  <si>
    <t>Finanzas sanas</t>
  </si>
  <si>
    <t>No incluir</t>
  </si>
  <si>
    <t>B78</t>
  </si>
  <si>
    <t>Acción Estratégica Complementaria. Realizar la actualización catastral del padrón inmobiliario de los contribuyentes, para fortalecer los mecanismos de captación de ingresos públicos.</t>
  </si>
  <si>
    <t>INGRESOS</t>
  </si>
  <si>
    <t>Calidad regulatoria</t>
  </si>
  <si>
    <t>B06</t>
  </si>
  <si>
    <t>Realizar 33 acciones para la simplificación de trámites, servicios, procesos o regulaciones de la Administración Municipal.</t>
  </si>
  <si>
    <t>trámites, servicios, procesos o regulaciones</t>
  </si>
  <si>
    <t>Rendición de cuentas y transparencia</t>
  </si>
  <si>
    <t>B07</t>
  </si>
  <si>
    <t>Realizar 6 jornadas de transparencia municipal</t>
  </si>
  <si>
    <t>jornadas</t>
  </si>
  <si>
    <t>B08</t>
  </si>
  <si>
    <t>Desarrollar 3 evaluaciones externas de consistencia y resultados de los principales programas presupuestales.</t>
  </si>
  <si>
    <t>evaluaciones</t>
  </si>
  <si>
    <t>B09</t>
  </si>
  <si>
    <t>Implementar un Programa de Gestión de ética e integridad municipal.</t>
  </si>
  <si>
    <t>Comunicación y atención</t>
  </si>
  <si>
    <t>B10</t>
  </si>
  <si>
    <t>Realizar 140 eventos de Vía Directa</t>
  </si>
  <si>
    <t>eventos</t>
  </si>
  <si>
    <t>SRÍAPART</t>
  </si>
  <si>
    <t>B11</t>
  </si>
  <si>
    <t>Implementar 3 Programas de Comunicación Social, que engloben las acciones municipales.</t>
  </si>
  <si>
    <t>programas</t>
  </si>
  <si>
    <t>DGCS</t>
  </si>
  <si>
    <t>B12</t>
  </si>
  <si>
    <t>Desarrollar un portal de información de las 5 Líneas de Comunicación de los nodos del Programa de Gobierno, así como su seguimiento y mantenimiento.</t>
  </si>
  <si>
    <t>líneas de comunicación y programa de mantenimiento</t>
  </si>
  <si>
    <t>B75</t>
  </si>
  <si>
    <t>Acción Estratégica Complementaria. Implementar el  programa municipal para mejorar la atención y servicio de León (Programa MÁS)</t>
  </si>
  <si>
    <t>Acción Estratégica Complementaria. Mejorar la conectividad y seguridad informática (Programa PRODIM)</t>
  </si>
  <si>
    <t>Participación y Colaboración Ciudadana</t>
  </si>
  <si>
    <t>Más participación ciudadana para el desarrollo local</t>
  </si>
  <si>
    <t>B13</t>
  </si>
  <si>
    <t>Desarrollar las acciones que permitan que el 60% de los Comités de colonos, cuenten con sus planes de desarrollo comunitario y de trabajo.</t>
  </si>
  <si>
    <t xml:space="preserve">de los comités de colonos cuenten con un plan de desarrollo comunitario y sus programas de trabajoo  </t>
  </si>
  <si>
    <t>B14</t>
  </si>
  <si>
    <t>Realizar 10 proyectos convenidos y en colaboración con Organismos de la Sociedad Civil.</t>
  </si>
  <si>
    <t>proyectos convenidos con OSC</t>
  </si>
  <si>
    <t>B15</t>
  </si>
  <si>
    <t>Integrar una Red Municipal de Apoyos para incentivar el desarrollo de 29,000 personas e instituciones.</t>
  </si>
  <si>
    <t>apoyos a personas e instituciones</t>
  </si>
  <si>
    <t>B72</t>
  </si>
  <si>
    <t>Acción Estratégica Complementaria. Realizar la capacitación en los Centros Comunitarios</t>
  </si>
  <si>
    <t>B73</t>
  </si>
  <si>
    <t>Acción Estratégica Complementaria. Realizar los cursos de verano</t>
  </si>
  <si>
    <t>Consejos ciudadanos corresponsables</t>
  </si>
  <si>
    <t>B16</t>
  </si>
  <si>
    <t>Realizar la capacitación y vinculación del 100% de los Consejos ciudadanos</t>
  </si>
  <si>
    <t>consejos</t>
  </si>
  <si>
    <t>SRÍAAYTTO</t>
  </si>
  <si>
    <t>B17</t>
  </si>
  <si>
    <t>Impulsar la elaboración del Plan de operación y desarrollo de los Consejos ciudadanos</t>
  </si>
  <si>
    <t>consejos con programa de trabajo</t>
  </si>
  <si>
    <t>Jóvenes en acción</t>
  </si>
  <si>
    <t>B18</t>
  </si>
  <si>
    <t>Integrar 60 jóvenes en consejos consultivos y directivos de la administración pública.</t>
  </si>
  <si>
    <t>jóvenes</t>
  </si>
  <si>
    <t>B19</t>
  </si>
  <si>
    <t>Realizar 12 foros de análisis para la participación de los jóvenes en los temas municipales.</t>
  </si>
  <si>
    <t>foros</t>
  </si>
  <si>
    <t>B002</t>
  </si>
  <si>
    <t>Municipio Inteligente</t>
  </si>
  <si>
    <t>Monitoreo integral para la eficiencia de los servicios</t>
  </si>
  <si>
    <t>DGINNOV</t>
  </si>
  <si>
    <t>Administrador de servicios</t>
  </si>
  <si>
    <t>B20</t>
  </si>
  <si>
    <t>Municipio inteligente</t>
  </si>
  <si>
    <t>Contar con un administrador de servicios municipales</t>
  </si>
  <si>
    <t>administrador</t>
  </si>
  <si>
    <t>B21</t>
  </si>
  <si>
    <t>Implementar el Programa de supervisión urbana.</t>
  </si>
  <si>
    <t>DGDU</t>
  </si>
  <si>
    <t>B22</t>
  </si>
  <si>
    <t>Construir y equipar el Centro de monitoreo integral de servicios</t>
  </si>
  <si>
    <t>B23</t>
  </si>
  <si>
    <t>Instalación de 2,500 sensores de la red multipropósito.</t>
  </si>
  <si>
    <t>sensores</t>
  </si>
  <si>
    <t>Mantenimiento del sistema vial</t>
  </si>
  <si>
    <t>kilómetros</t>
  </si>
  <si>
    <t>Mantenimiento de infraestructura</t>
  </si>
  <si>
    <t>B25</t>
  </si>
  <si>
    <t>Realizar el mantenimiento menor de 5 millones de metros cuadrados en vialidades del sistema vial primario y secundario, así como la conformación de  calles de terracería en polígonos de desarrollo.</t>
  </si>
  <si>
    <t>millones de m2</t>
  </si>
  <si>
    <t>B26</t>
  </si>
  <si>
    <t xml:space="preserve">Dar mantenimiento y rehabilitación del entorno urbano en 40 vialidades del sistema vial primario y secundario  </t>
  </si>
  <si>
    <t>vialidades</t>
  </si>
  <si>
    <t>B27</t>
  </si>
  <si>
    <t>Realizar el mantenimiento y rehabilitación de 150 espacios públicos.</t>
  </si>
  <si>
    <t>B61</t>
  </si>
  <si>
    <t>Acción Estratégica Complementaria. Realizar la rehabilitación del estacionamiento subterráneo de la Plaza Fundadores</t>
  </si>
  <si>
    <t>Movilidad para todos</t>
  </si>
  <si>
    <t>Camina León</t>
  </si>
  <si>
    <t>Banquetas e intersecciones seguras</t>
  </si>
  <si>
    <t>Construir 10 kilómetros de banquetas del sistema vial primario, que permitan mejorar las condiciones de seguridad y accesibilidad a equipamientos.</t>
  </si>
  <si>
    <t>Construir 20 kilómetros de banquetas en polígonos de desarrollo, que permitan mejorar la seguridad y accesibilidad a equipamientos.</t>
  </si>
  <si>
    <t>B30</t>
  </si>
  <si>
    <t>Mejorar las condiciones de seguridad en 30 intersecciones conflictivas, que cuentan con los mayores índices de accidentalidad.</t>
  </si>
  <si>
    <t>intersecciones</t>
  </si>
  <si>
    <t>Infraestructura/Obra
Movilidad/Programa</t>
  </si>
  <si>
    <t>Parques lineales</t>
  </si>
  <si>
    <t>B31</t>
  </si>
  <si>
    <t>Construir 7.5 kilómetros de nuevos parques lineales, a fin de favorecer la movilidad no motorizada en los polígonos de desarrollo de Medina y San Francisco.</t>
  </si>
  <si>
    <t>Muévete en bicicleta</t>
  </si>
  <si>
    <t>Red de ciclovías</t>
  </si>
  <si>
    <t>B32</t>
  </si>
  <si>
    <t>Construir 25 kilómetros de nuevas ciclovías que favorezcan la conectividad con las existentes al cerrar circuitos.</t>
  </si>
  <si>
    <t>B33</t>
  </si>
  <si>
    <t>Rehabilitar 38 kilómetros de ciclovías existentes para mejorar las condiciones de seguridad de sus usuarios, con la rehabilitación de superficies de rodamiento, señalamiento y mobiliario.</t>
  </si>
  <si>
    <t>B34</t>
  </si>
  <si>
    <t>Implementar el piloto del Sistema de Bici Pública</t>
  </si>
  <si>
    <t>zona</t>
  </si>
  <si>
    <t>Más y mejor transporte</t>
  </si>
  <si>
    <t>Fortalecimiento del SIT Optibús</t>
  </si>
  <si>
    <t>B35</t>
  </si>
  <si>
    <t>Modernizar el 100% de los paraderos de la Línea 1 del SIT.</t>
  </si>
  <si>
    <t>por ciento de los paraderos de la lïnea 1</t>
  </si>
  <si>
    <t>B36</t>
  </si>
  <si>
    <t>Construir una nueva terminal al poniente en el corredor Torres Landa, a fin de ampliar la capacidad de operación de la Micro-Estación de Santa Rita.</t>
  </si>
  <si>
    <t>B37</t>
  </si>
  <si>
    <t>Concluir los trabajos y obligaciones de la 3ª y 4ª etapa del SIT.</t>
  </si>
  <si>
    <t>acción</t>
  </si>
  <si>
    <t>Movilidad</t>
  </si>
  <si>
    <t>No incluir.  SE CAMBIO POLÍTICA, YA QUE NO PUEDE SER INFRAESTRUCTURA PORQUE ES PROGRAMA, SE CAMBIÓ A FINANZAS SANAS (TAXI SEGURO)</t>
  </si>
  <si>
    <t>B38</t>
  </si>
  <si>
    <t>Construir un nuevo corredor del SIT, a partir de los resultados y priorización del Plan Integral de Movilidad Urbana Sustentable (PIMUS), a fin de incorporar nuevas zonas de atención a los usuarios.</t>
  </si>
  <si>
    <t>B39</t>
  </si>
  <si>
    <t>Implementar la 1ª. línea del tranvía.</t>
  </si>
  <si>
    <t>línea</t>
  </si>
  <si>
    <t>Transporte escolar piloto</t>
  </si>
  <si>
    <t>B40</t>
  </si>
  <si>
    <t>Implementar el piloto del transporte escolar en 3 escuelas, con un modelo de inversión público – privado.</t>
  </si>
  <si>
    <t>Ordenamiento del transporte de carga</t>
  </si>
  <si>
    <t>B41</t>
  </si>
  <si>
    <t>Señalizar 10 corredores urbanos prioritarios, a fin de definir la operación para el transporte de carga local y regional.</t>
  </si>
  <si>
    <t>corredores</t>
  </si>
  <si>
    <t>B004</t>
  </si>
  <si>
    <t>Conectividad</t>
  </si>
  <si>
    <t>Cierre de circuitos viales</t>
  </si>
  <si>
    <t>B42</t>
  </si>
  <si>
    <t>Construir 14 kilómetros de nuevas vialidades prioritarias que permitan cerrar circuitos viales, para distribuir la carga vehicular en nuevas vías.</t>
  </si>
  <si>
    <t>calles</t>
  </si>
  <si>
    <t>Eje Norte - Sur</t>
  </si>
  <si>
    <t>B44</t>
  </si>
  <si>
    <t>Mejorar la operación de 4 kilómetros del Malecón del Río, a fin de reducir los niveles de congestión y demoras.</t>
  </si>
  <si>
    <t>B45</t>
  </si>
  <si>
    <t>Construir 1.5 kilómetros de vialidad para incorporar el cuerpo oriente del Malecón del Río al sur del mismo.</t>
  </si>
  <si>
    <t>Conectividad y modernización vial</t>
  </si>
  <si>
    <t>B46</t>
  </si>
  <si>
    <t>Elaborar un estudio para la gestión del desarrollo y modernización del Blvd. Aeropuerto</t>
  </si>
  <si>
    <t>estudio</t>
  </si>
  <si>
    <t>B47</t>
  </si>
  <si>
    <t>Construir 1.5 kilómetros de una nueva alternativa de conectividad en la zona poniente.</t>
  </si>
  <si>
    <t>Modernizar el sistema de semáforos centralizados, a fin de mejorar la operación y sincronización.</t>
  </si>
  <si>
    <t>Afectaciones</t>
  </si>
  <si>
    <t>B62</t>
  </si>
  <si>
    <t>Acción Estratégica Complementaria. Realiza acciones de afectaciones</t>
  </si>
  <si>
    <t>Planeación Infraestructura</t>
  </si>
  <si>
    <t>Supervisión Externa</t>
  </si>
  <si>
    <t>B63</t>
  </si>
  <si>
    <t>Acción Estratégica Complementaria. Realizar acciones de supervisión externa</t>
  </si>
  <si>
    <t>Servicios de Obra</t>
  </si>
  <si>
    <t>Ampliaciones y Escalatorias</t>
  </si>
  <si>
    <t>B64</t>
  </si>
  <si>
    <t>Acción Estratégica Complementaria. Realizar acciones de ampliaciones y escalatorias</t>
  </si>
  <si>
    <t>Laboratorio Verificador</t>
  </si>
  <si>
    <t>B65</t>
  </si>
  <si>
    <t>Acción Estratégica Complementaria. Realizar acciones de laboratorio verificador</t>
  </si>
  <si>
    <t>Mantenimiento Urbano</t>
  </si>
  <si>
    <t>B66</t>
  </si>
  <si>
    <t>Acción Estratégica Complementaria. Realizar acciones de mantenimiento urbano</t>
  </si>
  <si>
    <t>Mantenimiento Vial</t>
  </si>
  <si>
    <t>B67</t>
  </si>
  <si>
    <t>Acción Estratégica Complementaria. Realizar acciones de mantenimiento vial</t>
  </si>
  <si>
    <t>Obra Institucional</t>
  </si>
  <si>
    <t>B68</t>
  </si>
  <si>
    <t>Acción Estratégica Complementaria. Realizar acciones de obra institucional</t>
  </si>
  <si>
    <t>Proyectos Ejecutivos Diversos</t>
  </si>
  <si>
    <t>B69</t>
  </si>
  <si>
    <t>Acción Estratégica Complementaria. Realizar acciones de proyectos ejecutivos diversos</t>
  </si>
  <si>
    <t>Remediaciones</t>
  </si>
  <si>
    <t>B70</t>
  </si>
  <si>
    <t>Acción Estratégica Complementaria. Realizar acciones de remediaciones</t>
  </si>
  <si>
    <t>Acción Estratégica Complementaria. Realizar acciones correspondientes a los gastos indirectos de Ramo 33</t>
  </si>
  <si>
    <t>Conectividad Digital</t>
  </si>
  <si>
    <t>Conectividad Digital Municipal</t>
  </si>
  <si>
    <t>B49</t>
  </si>
  <si>
    <t>Instalar la red dorsal de servicios públicos municipales con 250 puntos, que permitan la conectividad digital.</t>
  </si>
  <si>
    <t>puntos instalados</t>
  </si>
  <si>
    <t>B50</t>
  </si>
  <si>
    <t>Desarrollar 5 proyectos que permitan la reducción de la brecha digital en el uso del internet, así como la inclusión al acceso a los servicios públicos municipales.</t>
  </si>
  <si>
    <t xml:space="preserve">proyectos </t>
  </si>
  <si>
    <t>B51</t>
  </si>
  <si>
    <t>Mejorar la prestación y acceso de servicios públicos municipales en 9 Direcciones y paramunicipales, a partir de la digitalización de sus procesos.</t>
  </si>
  <si>
    <t>direcciones y paramunicipales</t>
  </si>
  <si>
    <t>B005</t>
  </si>
  <si>
    <t>Ciudad compacta y densificada</t>
  </si>
  <si>
    <t>Planeación para el ordenamiento</t>
  </si>
  <si>
    <t>B52</t>
  </si>
  <si>
    <t>Realizar 40 estudios para el impulso y aplicación de políticas públicas derivadas del Sistema municipal de Planeación.</t>
  </si>
  <si>
    <t>estudios</t>
  </si>
  <si>
    <t>B53</t>
  </si>
  <si>
    <t>Desarrollar las estrategias que permitan el aprovechamiento y ocupación de los baldíos intraurbanos.</t>
  </si>
  <si>
    <t>Incorporación de asentamientos irregulares consolidados</t>
  </si>
  <si>
    <t>B54</t>
  </si>
  <si>
    <t>Regularizar 16 asentamientos humanos.</t>
  </si>
  <si>
    <t>asentamientos</t>
  </si>
  <si>
    <t>-</t>
  </si>
  <si>
    <t xml:space="preserve">Atención a temas sociales
</t>
  </si>
  <si>
    <t>Se cambió de Servicios Municipales (Programa) a Atención a temas sociales, para homologar datos.</t>
  </si>
  <si>
    <t>Medio Ambiente y Territorio</t>
  </si>
  <si>
    <t>Alternativas de vivienda social</t>
  </si>
  <si>
    <t>B57</t>
  </si>
  <si>
    <t>Adquirir 11 hectáreas de reservas territoriales intraurbanas para el desarrollo de vivienda social.</t>
  </si>
  <si>
    <t>hectáreas</t>
  </si>
  <si>
    <t>viviendas</t>
  </si>
  <si>
    <t>OK. CAMBIO DE RUBRO A ATENCIÓN A TEMAS SOCIALES PARA HOMOLOGAR</t>
  </si>
  <si>
    <t>Provisiones Económicas</t>
  </si>
  <si>
    <t>TESORERÍA</t>
  </si>
  <si>
    <t>B77</t>
  </si>
  <si>
    <t>Finanzas Sanas</t>
  </si>
  <si>
    <t>C001</t>
  </si>
  <si>
    <t>LEÓN EDUCADO E INNOVADOR</t>
  </si>
  <si>
    <t xml:space="preserve">Educación formal y no formal para el desarrollo </t>
  </si>
  <si>
    <t>Educación</t>
  </si>
  <si>
    <t>Espacios educativos dignos</t>
  </si>
  <si>
    <t>León educado e innovador</t>
  </si>
  <si>
    <t>C02</t>
  </si>
  <si>
    <t>Otorgar 2,000 apoyos para el mantenimiento o equipamiento de instituciones educativas públicas en condiciones de marginación.</t>
  </si>
  <si>
    <t xml:space="preserve">apoyos </t>
  </si>
  <si>
    <t>Prepas y bachilleratos</t>
  </si>
  <si>
    <t>C03</t>
  </si>
  <si>
    <t>Implementar 18 nuevas preparatorias en diferentes modalidades.</t>
  </si>
  <si>
    <t>preparatorias</t>
  </si>
  <si>
    <t>Sistema flexible para la reinserción escolar</t>
  </si>
  <si>
    <t>C04</t>
  </si>
  <si>
    <t>Atender a 1,500 personas que no asisten a la escuela y que se encuentran en situación de rezago educativo con el Programa de Comunidades de Aprendizaje para Niños y Niñas por la Inclusión y la Convivencia en Armonía.</t>
  </si>
  <si>
    <t>C05</t>
  </si>
  <si>
    <t>Renovar la Biblioteca Pública "Ignacio García Téllez".</t>
  </si>
  <si>
    <t>biblioteca</t>
  </si>
  <si>
    <t>C06</t>
  </si>
  <si>
    <t>Alfabetizar a 15,000 personas a través de la Cruzada Municipal de alfabetización y atención al rezago educativo.</t>
  </si>
  <si>
    <t>Impulso a la Formación</t>
  </si>
  <si>
    <t>Apoyos para la formación</t>
  </si>
  <si>
    <t>C07</t>
  </si>
  <si>
    <t>Brindar apoyos para la educación y la formación a partir de la conformación de un Sistema Municipal de Becas.</t>
  </si>
  <si>
    <t>C08</t>
  </si>
  <si>
    <t>Implementar un programa integral de educación y capacitación en los niños en condiciones de vulnerabilidad en colaboración con el Centro de investigación y promoción educativa y cultural A.C. (CIPEC)</t>
  </si>
  <si>
    <t>CAMBIO DE RUBRO A ATENCIÓN A TEMAS SOCIALES PARA HOMOLOGAR OBRA Y PROGRAMA</t>
  </si>
  <si>
    <t>Formación cívica y artística</t>
  </si>
  <si>
    <t>C09</t>
  </si>
  <si>
    <t>Integrar 3 grupos de la sociedad civil como redes de colaboración de Ciudad Educadora</t>
  </si>
  <si>
    <t>redes</t>
  </si>
  <si>
    <t>C10</t>
  </si>
  <si>
    <t>Integrar y registrar 27 proyectos en el Banco Internacional de Documentos de Ciudad Educadora</t>
  </si>
  <si>
    <t>C11</t>
  </si>
  <si>
    <t>Realizar 750 actividades de fomento a la lectura y divulgación del conocimiento</t>
  </si>
  <si>
    <t>actividades</t>
  </si>
  <si>
    <t>C12</t>
  </si>
  <si>
    <t>Crear el Sistema Municipal Promotor de Orquestas y Coros Infantiles Comunitarios mediante 7 actividades y procesos de gestión</t>
  </si>
  <si>
    <t>C13</t>
  </si>
  <si>
    <t>Realizar 3 congresos del Modelo Pedagógico de Educación Artística para el Desarrollo Humano</t>
  </si>
  <si>
    <t>congresos</t>
  </si>
  <si>
    <t>C002</t>
  </si>
  <si>
    <t>Desarrollo de competencias</t>
  </si>
  <si>
    <t>Formación Dual</t>
  </si>
  <si>
    <t>Empleabilidad y formación para el trabajo</t>
  </si>
  <si>
    <t>C14</t>
  </si>
  <si>
    <t>Capacitar a 3,000 personas en edad productiva de acuerdo a las demandas del mercado laboral</t>
  </si>
  <si>
    <t>personas capacitadas</t>
  </si>
  <si>
    <t>C15</t>
  </si>
  <si>
    <t>Capacitar a 10,000 personas como prestadores de servicios turísticos</t>
  </si>
  <si>
    <t>DGTUR</t>
  </si>
  <si>
    <t>C16</t>
  </si>
  <si>
    <t>Certificar o acreditar a 150 personas que laboran en el sector turismo</t>
  </si>
  <si>
    <t>C17</t>
  </si>
  <si>
    <t>Certificación a 360 personas en competencias laborales a través de promotores Municipales del Deporte (PROMUDES)</t>
  </si>
  <si>
    <t xml:space="preserve">personas certificadas </t>
  </si>
  <si>
    <t>COMUDE</t>
  </si>
  <si>
    <t>Deporte</t>
  </si>
  <si>
    <t>OK. CAMBIO DE RUBRO A DEPORTE PARA HOMOLOGAR (ESTABA COMO DESARROLLO ECONÓMICO)</t>
  </si>
  <si>
    <t>Formación en nuevas tecnologías</t>
  </si>
  <si>
    <t>Rumbo Económico</t>
  </si>
  <si>
    <t xml:space="preserve">Desarrollo de talento en oficios digitales </t>
  </si>
  <si>
    <t>C18</t>
  </si>
  <si>
    <t>Capacitar a 1 mil personas e impulsar el desarrollo de talento en oficios digitales.</t>
  </si>
  <si>
    <t>C19</t>
  </si>
  <si>
    <t>Crear dos espacios de producción digital en las casas de atención a la juventud, en donde los jóvenes puedan compartir conocimientos y aprender habilidades.</t>
  </si>
  <si>
    <t>espacios de producción digital</t>
  </si>
  <si>
    <t>C20</t>
  </si>
  <si>
    <t>Implementar el proyecto de robótica en 400 escuelas, propiciando que los estudiantes se interesen en la ciencia, tecnología, ingeniería y matemáticas, desarrollando su capacidad de pensamiento crítico</t>
  </si>
  <si>
    <t>C003</t>
  </si>
  <si>
    <t>Emprendimiento de alto impacto</t>
  </si>
  <si>
    <t>Ecosistema de conocimiento</t>
  </si>
  <si>
    <t>Formación de ciudadanos emprendedores</t>
  </si>
  <si>
    <t>C21</t>
  </si>
  <si>
    <t>Implementar el Programa "Caza Talento", con el apoyo a 1,000 proyectos de emprendedores para la gestión de proyectos estratégicos</t>
  </si>
  <si>
    <t>C22</t>
  </si>
  <si>
    <t>Promover la cultura emprendedora apoyando a 6,000 emprendedores, propiciando una cultura de la protección de la propiedad intelectual / industrial en aquellos proyectos que sea factible.</t>
  </si>
  <si>
    <t>emprendedores</t>
  </si>
  <si>
    <t>Empresa inteligente</t>
  </si>
  <si>
    <t>MIPYMES - Evolución industrial hacia la empresa inteligente y tecnologías exponenciales</t>
  </si>
  <si>
    <t>C23</t>
  </si>
  <si>
    <t>Implementar la capacitación de 750 MiPyMes para su evolución industrial hacia la "empresa inteligente y tecnologías exponenciales”</t>
  </si>
  <si>
    <t>mipymes atendidas</t>
  </si>
  <si>
    <t>C24</t>
  </si>
  <si>
    <t>Desarrollar 60 planes de innovación en MiPyMes buscando incrementar su competitividad</t>
  </si>
  <si>
    <t>planes de innovación</t>
  </si>
  <si>
    <t>C25</t>
  </si>
  <si>
    <t>Crear una cultura de innovación y de atracción, desarrollo y retención de talento para la industria inteligente en la que participen 6,000 personas</t>
  </si>
  <si>
    <t>personas participando</t>
  </si>
  <si>
    <t>C004</t>
  </si>
  <si>
    <t>Innovación social</t>
  </si>
  <si>
    <t>Vinculación y apoyo a la innovación</t>
  </si>
  <si>
    <t>Generación de alianzas con los parques de innovación</t>
  </si>
  <si>
    <t>C26</t>
  </si>
  <si>
    <t>Apoyar el desarrollo y consolidación de 3 Laboratorios de Innovación y de emprendimiento</t>
  </si>
  <si>
    <t>laboratorios</t>
  </si>
  <si>
    <t xml:space="preserve">LAB León </t>
  </si>
  <si>
    <t>C27</t>
  </si>
  <si>
    <t>Desarrollar 15 Laboratorios de innovación para resolver retos del municipio en materia social y pública</t>
  </si>
  <si>
    <t>15</t>
  </si>
  <si>
    <t>proyectos sociales y públicos</t>
  </si>
  <si>
    <t>C28</t>
  </si>
  <si>
    <t>Resolver 15 "Retos Compartidos"</t>
  </si>
  <si>
    <t xml:space="preserve">retos </t>
  </si>
  <si>
    <t>D001</t>
  </si>
  <si>
    <t>LEÓN ATRACTIVO, COMPETITIVO Y DIVERTIDO</t>
  </si>
  <si>
    <t>Diversión, entretenimiento y gestión cultural</t>
  </si>
  <si>
    <t>Ciudad atractiva</t>
  </si>
  <si>
    <t>Cultura</t>
  </si>
  <si>
    <t>Eventos culturales y festivales para los leoneses</t>
  </si>
  <si>
    <t>D01</t>
  </si>
  <si>
    <t>León atractivo, competitivo y divertido</t>
  </si>
  <si>
    <t>Realizar 700 eventos artísticos y culturales para el esparcimiento y recreación de la ciudadanía.</t>
  </si>
  <si>
    <t>D02</t>
  </si>
  <si>
    <t>Desarrollar 6 festivales emblemáticos de expresión artística y cultural para la población leonesa.</t>
  </si>
  <si>
    <t>festivales</t>
  </si>
  <si>
    <t>Turismo</t>
  </si>
  <si>
    <t>Espacios culturales</t>
  </si>
  <si>
    <t>D03</t>
  </si>
  <si>
    <t>Rehabilitar y equipar 8 inmuebles para el desarrollo de actividades artísticas y culturales.</t>
  </si>
  <si>
    <t>inmuebles</t>
  </si>
  <si>
    <t>***Infraestructura</t>
  </si>
  <si>
    <t>***PENDIENTE: REVISAR. CAMBIO DE RUBRO A DEPORTE, PARA HOMOLOGAR CON LA POLÍTICA PÚBLICA DE DESARROLLO SOCIO ECONÓMICO</t>
  </si>
  <si>
    <t>D04</t>
  </si>
  <si>
    <t>Implementar un proyecto de iluminación arquitectónica en la Catedral.</t>
  </si>
  <si>
    <t>inmueble</t>
  </si>
  <si>
    <t>OK. CAMBIO A ATENCIÓN A TEMAS SOCIALES POR SER ILUMINACIÓN-TURISMO</t>
  </si>
  <si>
    <t>D05</t>
  </si>
  <si>
    <t>Realizar 15 exposiciones en el Museo de Identidades Leonesas para fomenten y sensibilizar a la ciudadanía en torno a la identidad y el sentido de pertenencia.</t>
  </si>
  <si>
    <t>exposiciones</t>
  </si>
  <si>
    <t>D06</t>
  </si>
  <si>
    <t>Instalar el Museo Itinerante en 30 sitios de la ciudad para la difusión del patrimonio cultural de León.</t>
  </si>
  <si>
    <t>Itinerancias</t>
  </si>
  <si>
    <t>Brilla León</t>
  </si>
  <si>
    <t>D07</t>
  </si>
  <si>
    <t>Implementar 3 proyectos de iluminación temática para la atracción de visitantes en distintas zonas de la ciudad.</t>
  </si>
  <si>
    <t>proyectos de iluminación</t>
  </si>
  <si>
    <t>Esparcimiento y recreación</t>
  </si>
  <si>
    <t>D08</t>
  </si>
  <si>
    <t>Mejorar el Parque Ferial mediante 4 obras de intervención, para favorecer el desarrollo de actividades sociales, económicas y culturales.</t>
  </si>
  <si>
    <t>FERIA</t>
  </si>
  <si>
    <t>D09</t>
  </si>
  <si>
    <t>Transformar 6 espacios de Explora para propiciar entornos de aprendizaje y entretenimiento para los visitantes.</t>
  </si>
  <si>
    <t>EXPLORA</t>
  </si>
  <si>
    <t>D10</t>
  </si>
  <si>
    <t>Contar con 4 espacios más para la atención de las familias, acorde a las necesidades actuales y que permita a los visitantes tener una experiencia más segura, cómoda y divertida, a la vez que se mejoren las áreas de manejo de los animales en el Zoológico.</t>
  </si>
  <si>
    <t>ZOOLÓGICO</t>
  </si>
  <si>
    <t>Nuevos y mejores productos turísticos</t>
  </si>
  <si>
    <t>Productos culturales, educativos, deportivos y de negocios</t>
  </si>
  <si>
    <t>D11</t>
  </si>
  <si>
    <t>Desarrollar 6 nuevos congresos y festivales que tengan a León como sede permanente.</t>
  </si>
  <si>
    <t xml:space="preserve">congresos </t>
  </si>
  <si>
    <t>D12</t>
  </si>
  <si>
    <t>Obtener un producto turístico de compras con el acompañamiento y asesoría de la Organización Mundial de Turismo.</t>
  </si>
  <si>
    <t>producto operando</t>
  </si>
  <si>
    <t>D13</t>
  </si>
  <si>
    <t>Conformar 3 agendas bilaterales para llevar a cabo el programa cultural, turístico y de gestión con las comunidades extranjeras.</t>
  </si>
  <si>
    <t>agendas bilaterales</t>
  </si>
  <si>
    <t>D14</t>
  </si>
  <si>
    <t>Realizar 75 Congresos, Convenciones, Festivales y Eventos que fomenten la sustentabilidad y la responsabilidad social.</t>
  </si>
  <si>
    <t xml:space="preserve">congresos, convenciones, festivales y eventos </t>
  </si>
  <si>
    <t>Marca Ciudad</t>
  </si>
  <si>
    <t>Promoción de León como destino en el mercado local, nacional e internacional</t>
  </si>
  <si>
    <t>D15</t>
  </si>
  <si>
    <t>Ejecutar 3 estrategias de posicionamiento de la Marca Ciudad a través del Consejo Rector de Marca Ciudad.</t>
  </si>
  <si>
    <t>estrategias</t>
  </si>
  <si>
    <t>D16</t>
  </si>
  <si>
    <t>Desarrollar 9 herramientas de promoción en el mercado local, nacional e internacional para el posicionamiento de la Marca Ciudad</t>
  </si>
  <si>
    <t>herramientas promocionales</t>
  </si>
  <si>
    <t>D002</t>
  </si>
  <si>
    <t>Reconversión de zonas emblemáticas</t>
  </si>
  <si>
    <t>Reactivación económica y densificación de la ciudad histórica</t>
  </si>
  <si>
    <t>Centro y barrios históricos</t>
  </si>
  <si>
    <t>D17</t>
  </si>
  <si>
    <t>Instalar la gerencia del Centro Histórico para coordinar las acciones de las dependencias y entidades de la administración pública municipal.</t>
  </si>
  <si>
    <t>gerencia</t>
  </si>
  <si>
    <t>GCH</t>
  </si>
  <si>
    <t>D18</t>
  </si>
  <si>
    <t>Rehabilitar el Parque Juárez y realizar la obra de "Reciclaje del paradero del SIT".</t>
  </si>
  <si>
    <t>D19</t>
  </si>
  <si>
    <t>Realizar la "Ruta Histórica y Cultural” y el “Centro Cultural” en el Barrio de San Miguel".</t>
  </si>
  <si>
    <t>D20</t>
  </si>
  <si>
    <t>Instalar un grupo promotor y de gestión social de barrios históricos.</t>
  </si>
  <si>
    <t>grupo promotor</t>
  </si>
  <si>
    <t>D44</t>
  </si>
  <si>
    <t xml:space="preserve">Acción Estratégica Complementaria. Mejorar la imagen urbana a través de la Ruta del Peatón </t>
  </si>
  <si>
    <t>Zonas económicas</t>
  </si>
  <si>
    <t>Modernización de corredores y equipamiento</t>
  </si>
  <si>
    <t>D21</t>
  </si>
  <si>
    <t>Implementar el programa de reactivación económica del Blvd. López Mateos.</t>
  </si>
  <si>
    <t>D22</t>
  </si>
  <si>
    <t>Actualizar el Plan Maestro del Conjunto Urbano Poliforum y las acciones que deriven del mismo.</t>
  </si>
  <si>
    <t>plan maestro</t>
  </si>
  <si>
    <t>D23</t>
  </si>
  <si>
    <t>Ejecutar la segunda fase de modernización de la Zona Piel, mediante 3 acciones de intervención y mejoramiento.</t>
  </si>
  <si>
    <t>D003</t>
  </si>
  <si>
    <t>Fortalecimiento y diversificación económica</t>
  </si>
  <si>
    <t>Fortalecimiento de los sectores tradicionales</t>
  </si>
  <si>
    <t>Más y mejores mercados públicos</t>
  </si>
  <si>
    <t>D24</t>
  </si>
  <si>
    <t>Modernización de 25 Plazas y Centros de Abasto con un enfoque de especialización comercial en función a su vocación, así como profesionalizar el perfil del comerciante.</t>
  </si>
  <si>
    <t>plazas y centros de abasto</t>
  </si>
  <si>
    <t>D25</t>
  </si>
  <si>
    <t>Contar con nuevas alternativas para el abasto local a partir de la construcción de un Mercado Público en el poniente de la ciudad.</t>
  </si>
  <si>
    <t>mercado</t>
  </si>
  <si>
    <t>Fortalecimiento empresarial</t>
  </si>
  <si>
    <t>D26</t>
  </si>
  <si>
    <t>Apoyar a 1000 empresas para su desarrollo.</t>
  </si>
  <si>
    <t>empresas</t>
  </si>
  <si>
    <t>D27</t>
  </si>
  <si>
    <t>Certificar o acreditar 60 empresas turísticas.</t>
  </si>
  <si>
    <t>D28</t>
  </si>
  <si>
    <t>Apoyar 800 proyectos productivos.</t>
  </si>
  <si>
    <t>Atracción de inversiones, empresas y talento</t>
  </si>
  <si>
    <t>Destino de inversiones</t>
  </si>
  <si>
    <t>D29</t>
  </si>
  <si>
    <t>Implementar el programa de atracción de 2 mil 500 millones de dólares de inversiones.</t>
  </si>
  <si>
    <t>millones de dólares</t>
  </si>
  <si>
    <t>D30</t>
  </si>
  <si>
    <t>Realizar 25 misiones comerciales nacionales e internacionales.</t>
  </si>
  <si>
    <t>misiones</t>
  </si>
  <si>
    <t>D31</t>
  </si>
  <si>
    <t>Consolidar y fortalecer 4 zonas industriales.</t>
  </si>
  <si>
    <t>zonas industriales</t>
  </si>
  <si>
    <t>D32</t>
  </si>
  <si>
    <t>Elaborar el estudio de desarrollo del mapa de ruta del Clúster.</t>
  </si>
  <si>
    <t>Desarrollo Agroalimentario</t>
  </si>
  <si>
    <t>Centro agrotecnológico</t>
  </si>
  <si>
    <t>D33</t>
  </si>
  <si>
    <t>Crear y operar el Laboratorio de Biología Molecular.</t>
  </si>
  <si>
    <t>laboratorio</t>
  </si>
  <si>
    <t>D34</t>
  </si>
  <si>
    <t>Realizar 30 eventos de capacitación, emprendimiento y negocios agropecuarios.</t>
  </si>
  <si>
    <t>D35</t>
  </si>
  <si>
    <t>Implementar el programa de valor agregado para productos agropecuarios.</t>
  </si>
  <si>
    <t>Tecnificación, diversificación y comercialización del sector agropecuario</t>
  </si>
  <si>
    <t>D36</t>
  </si>
  <si>
    <t>Financiar a 36 empresas rurales a través del Fondo para el Fomento de Actividades Productivas (FIDEMIR).</t>
  </si>
  <si>
    <t>empresas rurales</t>
  </si>
  <si>
    <t>D37</t>
  </si>
  <si>
    <t>Entregar 750 subsidios a productores agropecuarios para equipamiento de unidades de negocio y servicios en zona rural.</t>
  </si>
  <si>
    <t>subsidios</t>
  </si>
  <si>
    <t>D38</t>
  </si>
  <si>
    <t>Dar empleo temporal en zonas rurales a través de 50,000 jornales.</t>
  </si>
  <si>
    <t>jornales</t>
  </si>
  <si>
    <t>D39</t>
  </si>
  <si>
    <t>Brindar apoyos de insumos agrícolas para 4,500 hectáreas.</t>
  </si>
  <si>
    <t>D40</t>
  </si>
  <si>
    <t>Reactivar y fortalecer la ganadería de traspatio y programa de mejoramiento genético a través de 1,400 cabezas de ganado.</t>
  </si>
  <si>
    <t>cabezas de ganado</t>
  </si>
  <si>
    <t>D41</t>
  </si>
  <si>
    <t>Realizar campañas zoosanitarias permanentes y de identificación para 9,000 cabezas de ganado.</t>
  </si>
  <si>
    <t>D42</t>
  </si>
  <si>
    <t>Otorgar 600 subsidios para extensionismo y capacitación en zona rural.</t>
  </si>
  <si>
    <t>D43</t>
  </si>
  <si>
    <t>Elaborar 6 convenios de colaboración técnica para el desarrollo rural.</t>
  </si>
  <si>
    <t>convenios</t>
  </si>
  <si>
    <t>E001</t>
  </si>
  <si>
    <t>LEÓN SALUDABLE Y SUSTENTABLE</t>
  </si>
  <si>
    <t>Vida saludable y autocuidado</t>
  </si>
  <si>
    <t>Atención de salud a grupos vulnerables</t>
  </si>
  <si>
    <t>Modelo municipal de salud preventiva</t>
  </si>
  <si>
    <t>E01</t>
  </si>
  <si>
    <t>León saludable y sustentable</t>
  </si>
  <si>
    <t>Realizar 50 mil detecciones bajo un enfoque de riesgo</t>
  </si>
  <si>
    <t>detecciones</t>
  </si>
  <si>
    <t>E02</t>
  </si>
  <si>
    <t>Proporcionar 25,000 consultas médicas en consultorios participativos</t>
  </si>
  <si>
    <t>consultas médicas</t>
  </si>
  <si>
    <t>E03</t>
  </si>
  <si>
    <t>Proporcionar 40,000 atenciones dentales</t>
  </si>
  <si>
    <t>atenciones dentales</t>
  </si>
  <si>
    <t>E04</t>
  </si>
  <si>
    <t>Capacitar a 120 de promotores de la red de salud con comités de colonos y en polos de desarrollo.</t>
  </si>
  <si>
    <t>promotores</t>
  </si>
  <si>
    <t>E05</t>
  </si>
  <si>
    <t>Realizar 3 mil 300 verificaciones de vigilancia y monitoreo de la calidad de agua en las comunidades rurales.</t>
  </si>
  <si>
    <t xml:space="preserve">verificaciones </t>
  </si>
  <si>
    <t>Prevención y rehabilitación de adicciones</t>
  </si>
  <si>
    <t>E06</t>
  </si>
  <si>
    <t>Capacitar a 200 profesionales de la salud, para la atención a las adicciones y salud mental mediante el Modelo de Patología Dual</t>
  </si>
  <si>
    <t>profesionales de la salud</t>
  </si>
  <si>
    <t>E07</t>
  </si>
  <si>
    <t>Realizar una evaluación especializada a 1,000 pacientes</t>
  </si>
  <si>
    <t>pacientes</t>
  </si>
  <si>
    <t>Activación física</t>
  </si>
  <si>
    <t>Mini deportivas abiertas para la convivencia social</t>
  </si>
  <si>
    <t>Rehabilitar 40 espacios deportivos para el desarrollo de la actividad física.</t>
  </si>
  <si>
    <t>Deporte/Programa
***Infraestructura/Obra</t>
  </si>
  <si>
    <t>OK. SE CAMBIÓ LA POLITICA PÚBLICA A DESARROLLO SOCIO ECONÓMICO PARA HOMOLOGAR, YA QUE ESTABA COMO INFRAESTRUCTURA PERO CORRESPONDE A PROGRAMA, NO OBRA</t>
  </si>
  <si>
    <t>E09</t>
  </si>
  <si>
    <t>Inclusión al deporte a 5,000 jóvenes en riesgo, drogadicción y pandillerismo</t>
  </si>
  <si>
    <t>Jóvenes en bandas</t>
  </si>
  <si>
    <t>E10</t>
  </si>
  <si>
    <t>Impulsar a realizar caminatas a 180,000 habitantes a través de los Clubes de caminantes en los espacios públicos de la ciudad.</t>
  </si>
  <si>
    <t xml:space="preserve">habitantes </t>
  </si>
  <si>
    <t>Más deporte en escuelas</t>
  </si>
  <si>
    <t>E11</t>
  </si>
  <si>
    <t>Realizar 6 torneos interescolares de educación básica</t>
  </si>
  <si>
    <t>torneos</t>
  </si>
  <si>
    <t>E12</t>
  </si>
  <si>
    <t>Llevar a cabo 6 campeonatos de ajedrez de educación básica.</t>
  </si>
  <si>
    <t>campeonatos</t>
  </si>
  <si>
    <t>Infraestructura deportiva</t>
  </si>
  <si>
    <t>Rehabilitar y equipar 8 unidades deportivas para fomentar la activación física.</t>
  </si>
  <si>
    <t>unidades deportivas rehabilitadas</t>
  </si>
  <si>
    <t>PENDIENTE: REVISAR. CAMBIO DE RUBRO A DEPORTE, PARA HOMOLOGAR CON LA POLÍTICA PÚBLICA DE DESARROLLO SOCIO ECONÓMICO</t>
  </si>
  <si>
    <t>E64</t>
  </si>
  <si>
    <t>Acción Estratégica Complementaria. Realizar la Olimpiada y Paraolimpiada Infantil y Juvenil</t>
  </si>
  <si>
    <t>E65</t>
  </si>
  <si>
    <t>Acción Estratégica Complementaria. Otorgar apoyos a deportistas de alto rendimiento para su desarrollo deportivo</t>
  </si>
  <si>
    <t>Ok. Se cambió de Atención a temas sociales a DEPORTE, para homologar datos.</t>
  </si>
  <si>
    <t>E002</t>
  </si>
  <si>
    <t>Territorio sustentable y cambio climático</t>
  </si>
  <si>
    <t>Desarrollo Sustentable</t>
  </si>
  <si>
    <t>Fuentes de abastecimiento y rehabilitación de redes en zona urbana</t>
  </si>
  <si>
    <t>E14</t>
  </si>
  <si>
    <t>Incorporar nuevos pozos para el abastecimiento de 250 l/s de agua potable</t>
  </si>
  <si>
    <t>l/s</t>
  </si>
  <si>
    <t>E15</t>
  </si>
  <si>
    <t>Construir 30 kilómetros de líneas de conducción y alimentación de agua potable</t>
  </si>
  <si>
    <t>km</t>
  </si>
  <si>
    <t>E16</t>
  </si>
  <si>
    <t>Realizar el mantenimiento y rehabilitación de las redes de agua potable en 15 colonias.</t>
  </si>
  <si>
    <t>E17</t>
  </si>
  <si>
    <t xml:space="preserve">Sustituir 100,000 medidores </t>
  </si>
  <si>
    <t>medidores</t>
  </si>
  <si>
    <t>Tratamiento y reuso</t>
  </si>
  <si>
    <t>E18</t>
  </si>
  <si>
    <t>Construcción de 30 kilómetros de colectores de alcantarillado sanitario</t>
  </si>
  <si>
    <t>E19</t>
  </si>
  <si>
    <t>Rehabilitar en 5 colonias de la ciudad en las redes de alcantarillado.</t>
  </si>
  <si>
    <t>E20</t>
  </si>
  <si>
    <t>Construcción de 4 plantas de tratamiento para el riego de áreas verdes y las periféricas.</t>
  </si>
  <si>
    <t>plantas</t>
  </si>
  <si>
    <t>E21</t>
  </si>
  <si>
    <t>Construcción de 20 kilómetros líneas de conducción de agua tratada</t>
  </si>
  <si>
    <t>Uso eficiente del agua en el campo</t>
  </si>
  <si>
    <t>E23</t>
  </si>
  <si>
    <t>Realizar 80 obras de bordería</t>
  </si>
  <si>
    <t>bordos</t>
  </si>
  <si>
    <t>Cambio climático, mitigación y adaptación</t>
  </si>
  <si>
    <t>E24</t>
  </si>
  <si>
    <t>Actualizar el programa de acción climática</t>
  </si>
  <si>
    <t>E25</t>
  </si>
  <si>
    <t>Realizar el programa de Servicios ecosistémicos del ANP Sierra de lobos</t>
  </si>
  <si>
    <t>E26</t>
  </si>
  <si>
    <t>Implementar en 9 espacios la transición energética y la aplicación de ecotecnias</t>
  </si>
  <si>
    <t>Educación ambiental</t>
  </si>
  <si>
    <t>E27</t>
  </si>
  <si>
    <t>Realizar el Programa municipal de educación ambiental</t>
  </si>
  <si>
    <t>E28</t>
  </si>
  <si>
    <t>Construir la casa de la tierra</t>
  </si>
  <si>
    <r>
      <t xml:space="preserve">(*) </t>
    </r>
    <r>
      <rPr>
        <sz val="8"/>
        <rFont val="Calibri Light"/>
        <family val="2"/>
      </rPr>
      <t>El monto está considerado en "Realizar el Programa municipal de educación ambiental"</t>
    </r>
  </si>
  <si>
    <t>E29</t>
  </si>
  <si>
    <t>Centro de Desarrollo Sostenible en el Parque Metropolitano</t>
  </si>
  <si>
    <t>proyecto</t>
  </si>
  <si>
    <t>E30</t>
  </si>
  <si>
    <t>Realizar la campaña de cultura del agua</t>
  </si>
  <si>
    <t xml:space="preserve">proyecto </t>
  </si>
  <si>
    <t>E31</t>
  </si>
  <si>
    <t>Promoción y difusión del servicio de agua de reuso</t>
  </si>
  <si>
    <t>campaña</t>
  </si>
  <si>
    <t xml:space="preserve">Aire limpio </t>
  </si>
  <si>
    <t>E32</t>
  </si>
  <si>
    <t>Realizar el programa de tecnologías limpias para ladrilleras</t>
  </si>
  <si>
    <t>E33</t>
  </si>
  <si>
    <t>Actualizar el inventario de gases efecto invernadero</t>
  </si>
  <si>
    <t>inventario</t>
  </si>
  <si>
    <t>Saneamiento y remediación del antiguo relleno sanitario "La Reserva"</t>
  </si>
  <si>
    <t>E58</t>
  </si>
  <si>
    <t>Acción Estratégica Complementaria. Realizar la segunda etapa de rehabilitación del Centro de Control y Bienestar Animal</t>
  </si>
  <si>
    <t>E59</t>
  </si>
  <si>
    <t>Acción Estratégica Complementaria. Realizar la segunda etapa de rehabilitación del Rastro de Aves</t>
  </si>
  <si>
    <t>Infraestructura/Obra
Servicios Municipales/Programa</t>
  </si>
  <si>
    <t>E63</t>
  </si>
  <si>
    <t>Acción Estratégica Complementaria. Realizar la segunda etapa de la construcción del Panteón Duarte</t>
  </si>
  <si>
    <t>E66</t>
  </si>
  <si>
    <t>Acción Estratégica Complementaria. Realizar la construcción de gavetas y osarios para diversos panteones.</t>
  </si>
  <si>
    <t>Recolección de residuos sólidos</t>
  </si>
  <si>
    <t>toneladas</t>
  </si>
  <si>
    <t>m2</t>
  </si>
  <si>
    <t>Km</t>
  </si>
  <si>
    <t>E38</t>
  </si>
  <si>
    <t>Adquirir 12 unidades operativas especializadas</t>
  </si>
  <si>
    <t>unidades</t>
  </si>
  <si>
    <t>E39</t>
  </si>
  <si>
    <t>Instalar 900 papeleras.</t>
  </si>
  <si>
    <t>papeleras</t>
  </si>
  <si>
    <t>Programa basura que no es basura</t>
  </si>
  <si>
    <t>E40</t>
  </si>
  <si>
    <t>Construir la planta de separación de residuos sólidos urbanos</t>
  </si>
  <si>
    <t>E41</t>
  </si>
  <si>
    <t>Instalar 400 contenedores para la separación de residuos en la ciudad</t>
  </si>
  <si>
    <t>E42</t>
  </si>
  <si>
    <t>Implementar un día de recolección de residuos aprovechables en 386,000 viviendas en la ciudad</t>
  </si>
  <si>
    <t>Seguridad contra riesgos naturales</t>
  </si>
  <si>
    <t>Prevención de inundaciones</t>
  </si>
  <si>
    <t>E43</t>
  </si>
  <si>
    <t>Realizar la limpieza en tramos de 35 arroyos en zona urbana.</t>
  </si>
  <si>
    <t>arroyos</t>
  </si>
  <si>
    <t>E44</t>
  </si>
  <si>
    <t>Realizar la limpieza en 17 áreas inundables en zona rural.</t>
  </si>
  <si>
    <t>áreas inundables</t>
  </si>
  <si>
    <t>E45</t>
  </si>
  <si>
    <t>Realizar 8 obras pluviales para prevenir inundaciones.</t>
  </si>
  <si>
    <t>E46</t>
  </si>
  <si>
    <t>Contar con un fondo anual de contingencias.</t>
  </si>
  <si>
    <t>fondos</t>
  </si>
  <si>
    <t>E47</t>
  </si>
  <si>
    <t>Llevar cabo una campaña de difusión preventiva.</t>
  </si>
  <si>
    <t>E003</t>
  </si>
  <si>
    <t>Infraestructura verde</t>
  </si>
  <si>
    <t>Parques metropolitanos y urbanos</t>
  </si>
  <si>
    <t>E48</t>
  </si>
  <si>
    <t>Realizar el estudio del modelo de gestión del sistema de parques.</t>
  </si>
  <si>
    <t>E49</t>
  </si>
  <si>
    <t>Realizar 6 obras de la primera fase de renovación del Parque Metropolitano.</t>
  </si>
  <si>
    <t>E50</t>
  </si>
  <si>
    <t>Realizar una obra en el parque los Cárcamos</t>
  </si>
  <si>
    <t>E51</t>
  </si>
  <si>
    <t>Habilitar el parque urbano “Vivero León”</t>
  </si>
  <si>
    <t>plan</t>
  </si>
  <si>
    <t>E52</t>
  </si>
  <si>
    <t>Realizar la primera fase del parque Presa Mariches</t>
  </si>
  <si>
    <t>E53</t>
  </si>
  <si>
    <t>Realizar la primera etapa del Parque Poniente</t>
  </si>
  <si>
    <t>parque</t>
  </si>
  <si>
    <t>E60</t>
  </si>
  <si>
    <t>Acción Estratégica Complementaria. Dotar al Parque Metropolitano de Equipamiento</t>
  </si>
  <si>
    <t>E61</t>
  </si>
  <si>
    <t>Acción Estratégica Complementaria. Implementar el sistema de riego en el Parque Metropolitano</t>
  </si>
  <si>
    <t xml:space="preserve">Acción Estratégica Complementaria. Realizar el Mantenimiento Integral de Áreas Verdes en parques urbanos </t>
  </si>
  <si>
    <t>CAMBIO A RUBRO SERV. MPALES Y MTTO INFRAESTRUCTURA Y CAMBIO DE POLITICA A INFRAESTRUCTURA POR SER MANTENIMIENTO A INFRAESTRUCTURA EXISTENTE (EJEMPLO VIALIDADES)</t>
  </si>
  <si>
    <t>Aprovechamiento sustentable de áreas naturales</t>
  </si>
  <si>
    <t>Sierra de lobos y arroyo hondo</t>
  </si>
  <si>
    <t>E54</t>
  </si>
  <si>
    <t>Realizar la construcción de 20 kilómetros de la Línea de Lobos.</t>
  </si>
  <si>
    <t>E55</t>
  </si>
  <si>
    <t>Retener y conservar los suelos y la conservación de los recursos forestales en tres microcuencas.</t>
  </si>
  <si>
    <t>microcuencas</t>
  </si>
  <si>
    <t>E56</t>
  </si>
  <si>
    <t>Realizar un programa de vigilancia en áreas naturales protegidas.</t>
  </si>
  <si>
    <t>E57</t>
  </si>
  <si>
    <t>Realizar medidas de conservación del ANP Arroyo Hondo.</t>
  </si>
  <si>
    <t>Costo financiero, deuda o apoyos a deudores y ahorradores de la banca</t>
  </si>
  <si>
    <t>E100203</t>
  </si>
  <si>
    <t>21DB01</t>
  </si>
  <si>
    <t>E100198</t>
  </si>
  <si>
    <t xml:space="preserve">Programa de Fortalecimiento a la Transversalidad de la Perspectiva de Género </t>
  </si>
  <si>
    <t>cuenta presupuestal 31/03/2021</t>
  </si>
  <si>
    <t>Número de Proyecto 31/03/2021</t>
  </si>
  <si>
    <t>Clasificador de Origen 2021</t>
  </si>
  <si>
    <t>VALOR</t>
  </si>
  <si>
    <t>Descripción</t>
  </si>
  <si>
    <t>Fondeo/Fuente de Financiamiento</t>
  </si>
  <si>
    <t>Fuente de Financiamiento</t>
  </si>
  <si>
    <t>Descripción Fuente de Financiamiento</t>
  </si>
  <si>
    <t>Recurso Remanente/Ejercicio
Año Anterior / Año Actual</t>
  </si>
  <si>
    <t>Libre Disposición</t>
  </si>
  <si>
    <t xml:space="preserve">Del Ejercicio </t>
  </si>
  <si>
    <t>11A000</t>
  </si>
  <si>
    <t>Recursos Propios</t>
  </si>
  <si>
    <t>11AA00</t>
  </si>
  <si>
    <t>11AA01</t>
  </si>
  <si>
    <t>Recursos Fiscales</t>
  </si>
  <si>
    <t>Ejercicio</t>
  </si>
  <si>
    <t>11AB00</t>
  </si>
  <si>
    <t>Participaciones</t>
  </si>
  <si>
    <t>11AB01</t>
  </si>
  <si>
    <t>Recursos Federales (Participaciones)</t>
  </si>
  <si>
    <t>Remanente</t>
  </si>
  <si>
    <t>12A000</t>
  </si>
  <si>
    <t>12AA00</t>
  </si>
  <si>
    <t>12AA01</t>
  </si>
  <si>
    <t>Remanente Recursos Propios Año Anterior</t>
  </si>
  <si>
    <t>12AA18</t>
  </si>
  <si>
    <t>Remanente Recursos Propios 2018</t>
  </si>
  <si>
    <t>12AA19</t>
  </si>
  <si>
    <t>Remanente Recursos Propios 2019</t>
  </si>
  <si>
    <t>12AB00</t>
  </si>
  <si>
    <t>12AB01</t>
  </si>
  <si>
    <t>Remanente Participaciones Año Anterior</t>
  </si>
  <si>
    <t>12AB19</t>
  </si>
  <si>
    <t>Remanente Participaciones 2019</t>
  </si>
  <si>
    <t>Transferencias Federales Etiquetadas</t>
  </si>
  <si>
    <t>21A000</t>
  </si>
  <si>
    <t>Ramo 33</t>
  </si>
  <si>
    <t>21AA00</t>
  </si>
  <si>
    <t>Fondo de Aportaciones para el Fortalecimiento de los Municipios y las Demarcaciones Territoriales del Distrito Federal</t>
  </si>
  <si>
    <t>Recursos Federales</t>
  </si>
  <si>
    <t>21AB00</t>
  </si>
  <si>
    <t>Fondo para la Infraestructura Social Municipal</t>
  </si>
  <si>
    <t>21B000</t>
  </si>
  <si>
    <t>Ramo 23</t>
  </si>
  <si>
    <t>21BA00</t>
  </si>
  <si>
    <t>Fondo para el Fortalecimiento de la Infraestructura Estatal y Municipal</t>
  </si>
  <si>
    <t>21BA01</t>
  </si>
  <si>
    <t>FORTALECE</t>
  </si>
  <si>
    <t>Federal</t>
  </si>
  <si>
    <t>21BA02</t>
  </si>
  <si>
    <t>FORTALECE "A"</t>
  </si>
  <si>
    <t>21BA03</t>
  </si>
  <si>
    <t>FORTALECE "B"</t>
  </si>
  <si>
    <t>21BB00</t>
  </si>
  <si>
    <t>Proyectos de Desarrollo Regional</t>
  </si>
  <si>
    <t>21BB01</t>
  </si>
  <si>
    <t>PDR</t>
  </si>
  <si>
    <t>21BB02</t>
  </si>
  <si>
    <t xml:space="preserve">PDR "A" </t>
  </si>
  <si>
    <t>21BB03</t>
  </si>
  <si>
    <t>PDR "B"</t>
  </si>
  <si>
    <t>21BB04</t>
  </si>
  <si>
    <t>PDR "C"</t>
  </si>
  <si>
    <t>21BC00</t>
  </si>
  <si>
    <t>FAIP</t>
  </si>
  <si>
    <t>21BC01</t>
  </si>
  <si>
    <t>21BD00</t>
  </si>
  <si>
    <t>Fideicomiso del Fondo para la Zona Metropolitana de León</t>
  </si>
  <si>
    <t>21BD01</t>
  </si>
  <si>
    <t>FIMETRO</t>
  </si>
  <si>
    <t>21BE00</t>
  </si>
  <si>
    <t>PR</t>
  </si>
  <si>
    <t>21BE01</t>
  </si>
  <si>
    <t xml:space="preserve">PR "A" </t>
  </si>
  <si>
    <t>21BF00</t>
  </si>
  <si>
    <t>Fortalecimiento Financiero para la Inversión</t>
  </si>
  <si>
    <t>21BF01</t>
  </si>
  <si>
    <t>FORTAFIN "B"</t>
  </si>
  <si>
    <t>21BF02</t>
  </si>
  <si>
    <t>FORTAFIN "D"</t>
  </si>
  <si>
    <t>21BF03</t>
  </si>
  <si>
    <t>FORTAFIN "C"</t>
  </si>
  <si>
    <t>21C000</t>
  </si>
  <si>
    <t>Ramo 20</t>
  </si>
  <si>
    <t>21CA00</t>
  </si>
  <si>
    <t>Programa 3x1 para Migrantes</t>
  </si>
  <si>
    <t>21CA01</t>
  </si>
  <si>
    <t>3x1 para Migrantes</t>
  </si>
  <si>
    <t>21D000</t>
  </si>
  <si>
    <t>Subsidios</t>
  </si>
  <si>
    <t>21DA00</t>
  </si>
  <si>
    <t>Subsidio para el Fortalecimiento de la Seguridad Pública</t>
  </si>
  <si>
    <t>21DA01</t>
  </si>
  <si>
    <t>21DB00</t>
  </si>
  <si>
    <t>Subsidio Instituto Nacional de las Mujeres</t>
  </si>
  <si>
    <t>21E000</t>
  </si>
  <si>
    <t>Programas Culturales</t>
  </si>
  <si>
    <t>21EA00</t>
  </si>
  <si>
    <t>Programas con la Secretaría de Cultura</t>
  </si>
  <si>
    <t>21EA01</t>
  </si>
  <si>
    <t>21EA02</t>
  </si>
  <si>
    <t>PAICE (Programa de Apoyo a la Infraestructura Cultural de los Estados)</t>
  </si>
  <si>
    <t>22A000</t>
  </si>
  <si>
    <t>22AA00</t>
  </si>
  <si>
    <t>22AA01</t>
  </si>
  <si>
    <t>FORTAMUN 2011</t>
  </si>
  <si>
    <t>22AA02</t>
  </si>
  <si>
    <t>FORTAMUN 2012</t>
  </si>
  <si>
    <t>22AA03</t>
  </si>
  <si>
    <t>FORTAMUN 2013</t>
  </si>
  <si>
    <t>22AA04</t>
  </si>
  <si>
    <t>FORTAMUN 2014</t>
  </si>
  <si>
    <t>22AA05</t>
  </si>
  <si>
    <t>FORTAMUN 2015</t>
  </si>
  <si>
    <t>22AA06</t>
  </si>
  <si>
    <t>FORTAMUN 2016</t>
  </si>
  <si>
    <t>22AA07</t>
  </si>
  <si>
    <t>FORTAMUN 2017</t>
  </si>
  <si>
    <t>22AA08</t>
  </si>
  <si>
    <t>FORTAMUN 2018</t>
  </si>
  <si>
    <t>22AA09</t>
  </si>
  <si>
    <t>FORTAMUN 2019</t>
  </si>
  <si>
    <t>22AB00</t>
  </si>
  <si>
    <t>22AB01</t>
  </si>
  <si>
    <t>FISM 2009</t>
  </si>
  <si>
    <t>22AB02</t>
  </si>
  <si>
    <t>FISM 2010</t>
  </si>
  <si>
    <t>22AB03</t>
  </si>
  <si>
    <t>FISM 2011</t>
  </si>
  <si>
    <t>22AB04</t>
  </si>
  <si>
    <t>FISM 2012</t>
  </si>
  <si>
    <t>22AB05</t>
  </si>
  <si>
    <t>FISM 2013</t>
  </si>
  <si>
    <t>22AB06</t>
  </si>
  <si>
    <t>FISM 2014</t>
  </si>
  <si>
    <t>22AB07</t>
  </si>
  <si>
    <t>FISM 2015</t>
  </si>
  <si>
    <t>22AB08</t>
  </si>
  <si>
    <t>FISM 2016</t>
  </si>
  <si>
    <t>22AB09</t>
  </si>
  <si>
    <t>FISM 2017</t>
  </si>
  <si>
    <t>22AB10</t>
  </si>
  <si>
    <t>FISM 2018</t>
  </si>
  <si>
    <t>22AB11</t>
  </si>
  <si>
    <t>FISM 2019</t>
  </si>
  <si>
    <t>22B000</t>
  </si>
  <si>
    <t>22BA00</t>
  </si>
  <si>
    <t>22BA01</t>
  </si>
  <si>
    <t>FORTALECE 2016</t>
  </si>
  <si>
    <t>22BA02</t>
  </si>
  <si>
    <t>FORTALECE 2017</t>
  </si>
  <si>
    <t>22BA03</t>
  </si>
  <si>
    <t>FORTALECE "A" 2017</t>
  </si>
  <si>
    <t>22BA04</t>
  </si>
  <si>
    <t>FORTALECE "B" 2017</t>
  </si>
  <si>
    <t>22BB00</t>
  </si>
  <si>
    <t>22BB01</t>
  </si>
  <si>
    <t>PDR 2016</t>
  </si>
  <si>
    <t>22BB02</t>
  </si>
  <si>
    <t>PDR 2017</t>
  </si>
  <si>
    <t>22BB03</t>
  </si>
  <si>
    <t>PDR "A" 2017</t>
  </si>
  <si>
    <t>22BB04</t>
  </si>
  <si>
    <t>PDR "B" 2017</t>
  </si>
  <si>
    <t>22BB05</t>
  </si>
  <si>
    <t>PDR "C" 2017</t>
  </si>
  <si>
    <t>22BB06</t>
  </si>
  <si>
    <t>PDR 2018</t>
  </si>
  <si>
    <t>22BC00</t>
  </si>
  <si>
    <t>Fondo de Apoyo en Infraestructura y Productividad</t>
  </si>
  <si>
    <t>22BC01</t>
  </si>
  <si>
    <t>FAIP 2017</t>
  </si>
  <si>
    <t>22BD00</t>
  </si>
  <si>
    <t>22BD01</t>
  </si>
  <si>
    <t>FIMETRO 2014</t>
  </si>
  <si>
    <t>22BD02</t>
  </si>
  <si>
    <t>FIMETRO 2009</t>
  </si>
  <si>
    <t>22BE00</t>
  </si>
  <si>
    <t>22BE01</t>
  </si>
  <si>
    <t>PR "A" 2016</t>
  </si>
  <si>
    <t>22BF00</t>
  </si>
  <si>
    <t>22BF01</t>
  </si>
  <si>
    <t>FORTAFIN "B" 2016</t>
  </si>
  <si>
    <t>22BF02</t>
  </si>
  <si>
    <t>FORTAFIN "D" 2016</t>
  </si>
  <si>
    <t>22BF03</t>
  </si>
  <si>
    <t>FORTAFIN "C" 2017</t>
  </si>
  <si>
    <t>22C000</t>
  </si>
  <si>
    <t>22CA00</t>
  </si>
  <si>
    <t>22CA01</t>
  </si>
  <si>
    <t>3x1 para Migrantes 2017</t>
  </si>
  <si>
    <t>22CA02</t>
  </si>
  <si>
    <t>22CA03</t>
  </si>
  <si>
    <t>3x1 para Migrantes 2016</t>
  </si>
  <si>
    <t>22D000</t>
  </si>
  <si>
    <t>22DA00</t>
  </si>
  <si>
    <t>22DA01</t>
  </si>
  <si>
    <t>FORTASEG 2016</t>
  </si>
  <si>
    <t>22DA02</t>
  </si>
  <si>
    <t>FORTASEG 2017</t>
  </si>
  <si>
    <t>22DA04</t>
  </si>
  <si>
    <t>FORTASEG 2019</t>
  </si>
  <si>
    <t>22E000</t>
  </si>
  <si>
    <t>22EA00</t>
  </si>
  <si>
    <t>22EA01</t>
  </si>
  <si>
    <t>Programas con la Secretaría de Cultura 2018</t>
  </si>
  <si>
    <t xml:space="preserve">Rendimientos Financieros Del Ejercicio </t>
  </si>
  <si>
    <t>23A000</t>
  </si>
  <si>
    <t>Rendimientos Financieros Ramo 33</t>
  </si>
  <si>
    <t>23AA00</t>
  </si>
  <si>
    <t>Rendimientos Financieros del Fondo de Aportaciones para el Fortalecimiento de los Municipios y las Demarcaciones Territoriales del Distrito Federal</t>
  </si>
  <si>
    <t>23AB00</t>
  </si>
  <si>
    <t>Rendimientos Financieros del Fondo para la Infraestructura Social Municipal</t>
  </si>
  <si>
    <t>23D000</t>
  </si>
  <si>
    <t>Rendimientos Financieros Subsidios</t>
  </si>
  <si>
    <t>23DA00</t>
  </si>
  <si>
    <t>Rendimientos Financieros Subsidio para el Fortalecimiento de la Seguridad Pública</t>
  </si>
  <si>
    <t>23DA01</t>
  </si>
  <si>
    <t>Rendimientos Financieros FORTASEG</t>
  </si>
  <si>
    <t>Rendimientos Financieros Remanente</t>
  </si>
  <si>
    <t>24AA00</t>
  </si>
  <si>
    <t>24AA01</t>
  </si>
  <si>
    <t>Rendimientos Financieros FORTAMUN 2019</t>
  </si>
  <si>
    <t>24AB00</t>
  </si>
  <si>
    <t>24AB01</t>
  </si>
  <si>
    <t>Rendimientos Financieros FISM 2019</t>
  </si>
  <si>
    <t>2ADA00</t>
  </si>
  <si>
    <t>24DA01</t>
  </si>
  <si>
    <t>Rendimientos Financieros FORTASEG 2019</t>
  </si>
  <si>
    <t>Transferencias Estatales Etiquetadas</t>
  </si>
  <si>
    <t xml:space="preserve">Estatales del Ejercicio </t>
  </si>
  <si>
    <t>Recursos Estatales</t>
  </si>
  <si>
    <t>31A000</t>
  </si>
  <si>
    <t>Programas Impulso Social</t>
  </si>
  <si>
    <t>31AA00</t>
  </si>
  <si>
    <t>Tejido Social</t>
  </si>
  <si>
    <t>31AA01</t>
  </si>
  <si>
    <t>31AB00</t>
  </si>
  <si>
    <t>PIDMC</t>
  </si>
  <si>
    <t>31AB01</t>
  </si>
  <si>
    <t>31AC00</t>
  </si>
  <si>
    <t>PIECIS</t>
  </si>
  <si>
    <t>31AC01</t>
  </si>
  <si>
    <t>31AD00</t>
  </si>
  <si>
    <t>PIDH</t>
  </si>
  <si>
    <t>31AD01</t>
  </si>
  <si>
    <t>31AE00</t>
  </si>
  <si>
    <t>PSBMC</t>
  </si>
  <si>
    <t>31AE01</t>
  </si>
  <si>
    <t>31AE02</t>
  </si>
  <si>
    <t>PSBMC (Impuesto sobre Nómina)</t>
  </si>
  <si>
    <t>31AF00</t>
  </si>
  <si>
    <t>PSBGTO</t>
  </si>
  <si>
    <t>31AF01</t>
  </si>
  <si>
    <t>31AF02</t>
  </si>
  <si>
    <t>PSBGTO (FISE)</t>
  </si>
  <si>
    <t>31AG00</t>
  </si>
  <si>
    <t>PCISCLB</t>
  </si>
  <si>
    <t>31AG01</t>
  </si>
  <si>
    <t>31AG02</t>
  </si>
  <si>
    <t>PCISCLB (FAFEF)</t>
  </si>
  <si>
    <t>31AG03</t>
  </si>
  <si>
    <t>PCISCLB (Impuesto sobre Nómina)</t>
  </si>
  <si>
    <t>31AH00</t>
  </si>
  <si>
    <t>PEMC</t>
  </si>
  <si>
    <t>31AH01</t>
  </si>
  <si>
    <t>31AI00</t>
  </si>
  <si>
    <t>PVEMC</t>
  </si>
  <si>
    <t>31AI01</t>
  </si>
  <si>
    <t>31B000</t>
  </si>
  <si>
    <t>FOAM</t>
  </si>
  <si>
    <t>31BA00</t>
  </si>
  <si>
    <t>31BA01</t>
  </si>
  <si>
    <t>31BB00</t>
  </si>
  <si>
    <t>Proyecto de Industria Sustentable de Insumos de la Construcción</t>
  </si>
  <si>
    <t>31BB01</t>
  </si>
  <si>
    <t>31C000</t>
  </si>
  <si>
    <t>Bordería</t>
  </si>
  <si>
    <t>31CA00</t>
  </si>
  <si>
    <t>Borderia</t>
  </si>
  <si>
    <t>31CA01</t>
  </si>
  <si>
    <t>31D000</t>
  </si>
  <si>
    <t>Recursos Extraordinarios</t>
  </si>
  <si>
    <t>31DA00</t>
  </si>
  <si>
    <t>31DA01</t>
  </si>
  <si>
    <t>31E000</t>
  </si>
  <si>
    <t>Prepa para Todos</t>
  </si>
  <si>
    <t>31EA00</t>
  </si>
  <si>
    <t>31EA01</t>
  </si>
  <si>
    <t>31F000</t>
  </si>
  <si>
    <t>Programas con la SDAYR</t>
  </si>
  <si>
    <t>31FA00</t>
  </si>
  <si>
    <t>31FA01</t>
  </si>
  <si>
    <t>31FB00</t>
  </si>
  <si>
    <t>Programa Conectando Mi Camino Rural</t>
  </si>
  <si>
    <t>31FB01</t>
  </si>
  <si>
    <t>31FC00</t>
  </si>
  <si>
    <t>Programa de Apoyo para la Adquisición de Vaquillas para mejoramiento Genético</t>
  </si>
  <si>
    <t>31FC01</t>
  </si>
  <si>
    <t>31FD00</t>
  </si>
  <si>
    <t>Programa de Prevención de Inundaciones en Zonas Agrícolas</t>
  </si>
  <si>
    <t>31FD01</t>
  </si>
  <si>
    <t>31FE00</t>
  </si>
  <si>
    <t xml:space="preserve">Programa de Subsidios para el Equipamiento Pecuario </t>
  </si>
  <si>
    <t>31FE01</t>
  </si>
  <si>
    <t>31G000</t>
  </si>
  <si>
    <t>PISBCC</t>
  </si>
  <si>
    <t>31GA00</t>
  </si>
  <si>
    <t>31GA01</t>
  </si>
  <si>
    <t>31H000</t>
  </si>
  <si>
    <t>31HA0O</t>
  </si>
  <si>
    <t>31HA01</t>
  </si>
  <si>
    <t>31I000</t>
  </si>
  <si>
    <t>PIESCC</t>
  </si>
  <si>
    <t>31IA00</t>
  </si>
  <si>
    <t>31IA01</t>
  </si>
  <si>
    <t>31J000</t>
  </si>
  <si>
    <t>Programas con el Instituto Estatal de la Cultura</t>
  </si>
  <si>
    <t>31JA00</t>
  </si>
  <si>
    <t>31JA01</t>
  </si>
  <si>
    <t>31K000</t>
  </si>
  <si>
    <t>Programas con la Secretaría de Educación de Guanajuato</t>
  </si>
  <si>
    <t>31KA00</t>
  </si>
  <si>
    <t>31KA01</t>
  </si>
  <si>
    <t>31KB00</t>
  </si>
  <si>
    <t>Becas EDUCAFIN</t>
  </si>
  <si>
    <t>31KB01</t>
  </si>
  <si>
    <t>31L000</t>
  </si>
  <si>
    <t>Programas con la Comisión Estatal del Deporte</t>
  </si>
  <si>
    <t>31LA00</t>
  </si>
  <si>
    <t>31LA01</t>
  </si>
  <si>
    <t>31LB00</t>
  </si>
  <si>
    <t>Programa Guanajuato Me Mueve</t>
  </si>
  <si>
    <t>31LB01</t>
  </si>
  <si>
    <t>31M000</t>
  </si>
  <si>
    <t>Programas con la Secretaría de Transparencia y Rendición de Cuentas</t>
  </si>
  <si>
    <t>31MA00</t>
  </si>
  <si>
    <t>Programa Mejor Atención y Servicio "MAS"</t>
  </si>
  <si>
    <t>31MA01</t>
  </si>
  <si>
    <t>31N000</t>
  </si>
  <si>
    <t>Programas con la Secretaría de Desarrollo Económico Sustentable</t>
  </si>
  <si>
    <t>31NA00</t>
  </si>
  <si>
    <t>Programa de Promoción y Generación de Infraestructura Industrial</t>
  </si>
  <si>
    <t>31NA01</t>
  </si>
  <si>
    <t>31NB00</t>
  </si>
  <si>
    <t>Programa de Fortalecimiento a las Micro, Pequeñas y Medianas Empresas</t>
  </si>
  <si>
    <t>31NB01</t>
  </si>
  <si>
    <t>31NC00</t>
  </si>
  <si>
    <t>Programa de Infraestructura y Conectividad para el Desarrollo Económico de Estado</t>
  </si>
  <si>
    <t>31NC01</t>
  </si>
  <si>
    <t>31O000</t>
  </si>
  <si>
    <t>Programas con la Secretaría de Turismo</t>
  </si>
  <si>
    <t>31OA00</t>
  </si>
  <si>
    <t>Programa de Impulso al Empleo y la Prosperidad</t>
  </si>
  <si>
    <t>31OA01</t>
  </si>
  <si>
    <t>31OB00</t>
  </si>
  <si>
    <t>Programa de Apoyo a Festivales Internacionales y Eventos Especiales</t>
  </si>
  <si>
    <t>31OB01</t>
  </si>
  <si>
    <t>32A000</t>
  </si>
  <si>
    <t>32AA00</t>
  </si>
  <si>
    <t>32AA01</t>
  </si>
  <si>
    <t>Tejido Social 2016</t>
  </si>
  <si>
    <t>32AA02</t>
  </si>
  <si>
    <t>Tejido Social 2017</t>
  </si>
  <si>
    <t>32AA03</t>
  </si>
  <si>
    <t>Tejido Social 2018</t>
  </si>
  <si>
    <t>32AB00</t>
  </si>
  <si>
    <t>32AB01</t>
  </si>
  <si>
    <t>PIDMC 2015</t>
  </si>
  <si>
    <t>32AB02</t>
  </si>
  <si>
    <t>PIDMC 2017</t>
  </si>
  <si>
    <t>32AB03</t>
  </si>
  <si>
    <t>PIDMC 2016</t>
  </si>
  <si>
    <t>32AB04</t>
  </si>
  <si>
    <t>PIDMC 2018</t>
  </si>
  <si>
    <t>32AC00</t>
  </si>
  <si>
    <t>32AC01</t>
  </si>
  <si>
    <t>PIECIS 2017</t>
  </si>
  <si>
    <t>32AD00</t>
  </si>
  <si>
    <t>32AD01</t>
  </si>
  <si>
    <t>PIDH 2017</t>
  </si>
  <si>
    <t>32AD02</t>
  </si>
  <si>
    <t>PIDH 2016</t>
  </si>
  <si>
    <t>32AD03</t>
  </si>
  <si>
    <t>PIDH 2018</t>
  </si>
  <si>
    <t>32AG00</t>
  </si>
  <si>
    <t>32AG01</t>
  </si>
  <si>
    <t>PCISCLB 2019</t>
  </si>
  <si>
    <t>32AG20</t>
  </si>
  <si>
    <t>PCISCLB 2020</t>
  </si>
  <si>
    <t>32AH00</t>
  </si>
  <si>
    <t>32AH01</t>
  </si>
  <si>
    <t>PEMC 2019</t>
  </si>
  <si>
    <t>32AH20</t>
  </si>
  <si>
    <t>PEMC 2020</t>
  </si>
  <si>
    <t>32AI00</t>
  </si>
  <si>
    <t>32AI01</t>
  </si>
  <si>
    <t>PVEMC 2019</t>
  </si>
  <si>
    <t>32AE00</t>
  </si>
  <si>
    <t>32AE20</t>
  </si>
  <si>
    <t>PSBMC (IMPUESTO SOBRE NÓMINA) 2020</t>
  </si>
  <si>
    <t>32AF00</t>
  </si>
  <si>
    <t>32AF20</t>
  </si>
  <si>
    <t>PSBGTO 2020</t>
  </si>
  <si>
    <t>32B000</t>
  </si>
  <si>
    <t>32BA00</t>
  </si>
  <si>
    <t>32BA01</t>
  </si>
  <si>
    <t>FOAM 2017</t>
  </si>
  <si>
    <t>32BA02</t>
  </si>
  <si>
    <t>FOAM 2016</t>
  </si>
  <si>
    <t>32BA03</t>
  </si>
  <si>
    <t>FOAM 2018</t>
  </si>
  <si>
    <t>32BB00</t>
  </si>
  <si>
    <t>32BB01</t>
  </si>
  <si>
    <t>Proyecto de Industria Sustentable de Insumos de la Construcción 2019</t>
  </si>
  <si>
    <t>32C000</t>
  </si>
  <si>
    <t>32CA00</t>
  </si>
  <si>
    <t>32CA01</t>
  </si>
  <si>
    <t>Bordería 2017</t>
  </si>
  <si>
    <t>32CA02</t>
  </si>
  <si>
    <t>Bordería 2018</t>
  </si>
  <si>
    <t>32D000</t>
  </si>
  <si>
    <t>32DA00</t>
  </si>
  <si>
    <t>32DA01</t>
  </si>
  <si>
    <t>Recursos Extraordinarios 2017</t>
  </si>
  <si>
    <t>32DA02</t>
  </si>
  <si>
    <t>Recursos Extraordinarios 2016</t>
  </si>
  <si>
    <t>32DA03</t>
  </si>
  <si>
    <t>Recursos Extraordinarios 2018</t>
  </si>
  <si>
    <t>32DA04</t>
  </si>
  <si>
    <t>Recursos Extraordinarios 2019</t>
  </si>
  <si>
    <t>32DA20</t>
  </si>
  <si>
    <t>Recursos Extraordinarios 2020</t>
  </si>
  <si>
    <t>32E000</t>
  </si>
  <si>
    <t>32EA00</t>
  </si>
  <si>
    <t>32EA01</t>
  </si>
  <si>
    <t>Prepa para Todos 2016</t>
  </si>
  <si>
    <t>32F000</t>
  </si>
  <si>
    <t>Programas con al SDAYR</t>
  </si>
  <si>
    <t>32FA00</t>
  </si>
  <si>
    <t>32FA01</t>
  </si>
  <si>
    <t>Programas con al SDAYR 2017</t>
  </si>
  <si>
    <t>32FA02</t>
  </si>
  <si>
    <t>Programas con al SDAYR 2018</t>
  </si>
  <si>
    <t>32G000</t>
  </si>
  <si>
    <t>32GA00</t>
  </si>
  <si>
    <t>32GA01</t>
  </si>
  <si>
    <t>PISBCC 2016</t>
  </si>
  <si>
    <t>32GA02</t>
  </si>
  <si>
    <t>PISBCC 2017</t>
  </si>
  <si>
    <t>32GA03</t>
  </si>
  <si>
    <t>PISBCC 2018</t>
  </si>
  <si>
    <t>32H000</t>
  </si>
  <si>
    <t>32HA0O</t>
  </si>
  <si>
    <t>32HA01</t>
  </si>
  <si>
    <t>32I000</t>
  </si>
  <si>
    <t>32IA00</t>
  </si>
  <si>
    <t>32IA01</t>
  </si>
  <si>
    <t>PIESCC 2016</t>
  </si>
  <si>
    <t>32J000</t>
  </si>
  <si>
    <t>32JA00</t>
  </si>
  <si>
    <t>32JA01</t>
  </si>
  <si>
    <t>Programas con el Instituto Estatal de la Cultura 2017</t>
  </si>
  <si>
    <t>32K000</t>
  </si>
  <si>
    <t>32KA00</t>
  </si>
  <si>
    <t>32KA01</t>
  </si>
  <si>
    <t>Programas con la Secretaría de Educación de Guanajuato 2011</t>
  </si>
  <si>
    <t>32L000</t>
  </si>
  <si>
    <t>32LA00</t>
  </si>
  <si>
    <t>32LA01</t>
  </si>
  <si>
    <t>Programas con la Comisión Estatal del Deporte 2016</t>
  </si>
  <si>
    <t>32LA02</t>
  </si>
  <si>
    <t>Programas con la Comisión Estatal del Deporte 2018</t>
  </si>
  <si>
    <t>32LA03</t>
  </si>
  <si>
    <t>Programas con la Comisión Estatal del Deporte 2019</t>
  </si>
  <si>
    <t>32LA20</t>
  </si>
  <si>
    <t>Programas con la Comisión Estatal del Deporte 2020</t>
  </si>
  <si>
    <t>32LB00</t>
  </si>
  <si>
    <t>32LB20</t>
  </si>
  <si>
    <t xml:space="preserve">Programa Guanajuato Me Mueve 2020 </t>
  </si>
  <si>
    <t>32M000</t>
  </si>
  <si>
    <t>Programas con la Secretaría dela Transparencia y Rendición de Cuentas</t>
  </si>
  <si>
    <t>32MA00</t>
  </si>
  <si>
    <t>32MA01</t>
  </si>
  <si>
    <t>Programa Mejor Atención y Servicio "MAS" 2018</t>
  </si>
  <si>
    <t>32N000</t>
  </si>
  <si>
    <t>Programa con la Secretaría de Desarrollo Económico Sustentable</t>
  </si>
  <si>
    <t>32NA00</t>
  </si>
  <si>
    <t>32NA01</t>
  </si>
  <si>
    <t>Programa de Promoción y Generación de Infraestructura Industrial 2018</t>
  </si>
  <si>
    <t>32NB00</t>
  </si>
  <si>
    <t>32NB01</t>
  </si>
  <si>
    <t>Programa de Fortalecimiento a las Micro, Pequeñas y Medianas Empresas 2019</t>
  </si>
  <si>
    <t>32NC00</t>
  </si>
  <si>
    <t>32NC01</t>
  </si>
  <si>
    <t>Programa de Infraestructura y Conectividad para el Desarrollo Económico de Estado 2019</t>
  </si>
  <si>
    <t>32OA00</t>
  </si>
  <si>
    <t>32OA01</t>
  </si>
  <si>
    <t>Programa de Impulso al Empleo y la Prosperidad 2018</t>
  </si>
  <si>
    <t>32OB00</t>
  </si>
  <si>
    <t>32OB20</t>
  </si>
  <si>
    <t>Financiamiento Neto</t>
  </si>
  <si>
    <t>Instituto Nacional de la Mujer</t>
  </si>
  <si>
    <t>K100193</t>
  </si>
  <si>
    <t>F100224</t>
  </si>
  <si>
    <t>Secretaria de cultura</t>
  </si>
  <si>
    <t xml:space="preserve">CONECTANDO MI CAMINO RURAL </t>
  </si>
  <si>
    <t xml:space="preserve">SECRETARIA DE DESARROLLO AGROALIMENTARIO Y RURAL </t>
  </si>
  <si>
    <t xml:space="preserve">GOBIERNO DEL ESTADO </t>
  </si>
  <si>
    <t>MUNICIPAL</t>
  </si>
  <si>
    <t>Periodo  del 01 de julio al 30 de septiembre del 2021</t>
  </si>
  <si>
    <t>Aportación (Monto) 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</si>
</sst>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dd"/>
    <numFmt numFmtId="168" formatCode="0_);\-0_)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 tint="0.14996999502182007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6"/>
      <color rgb="FFFFFFFF"/>
      <name val="Calibri"/>
      <family val="2"/>
      <scheme val="minor"/>
    </font>
    <font>
      <b/>
      <sz val="11"/>
      <color theme="1"/>
      <name val="Calibri Light"/>
      <family val="2"/>
    </font>
    <font>
      <b/>
      <sz val="10"/>
      <color theme="3"/>
      <name val="Calibri Light"/>
      <family val="2"/>
    </font>
    <font>
      <sz val="11"/>
      <color theme="1"/>
      <name val="Calibri Light"/>
      <family val="2"/>
    </font>
    <font>
      <b/>
      <sz val="10"/>
      <color theme="3"/>
      <name val="Arial Black"/>
      <family val="2"/>
    </font>
    <font>
      <b/>
      <sz val="11"/>
      <color theme="3"/>
      <name val="Calibri Light"/>
      <family val="2"/>
    </font>
    <font>
      <sz val="10"/>
      <name val="Calibri Light"/>
      <family val="2"/>
    </font>
    <font>
      <b/>
      <sz val="10"/>
      <color rgb="FFFFFFFF"/>
      <name val="Calibri"/>
      <family val="2"/>
      <scheme val="minor"/>
    </font>
    <font>
      <b/>
      <sz val="16"/>
      <name val="Calibri Light"/>
      <family val="2"/>
    </font>
    <font>
      <sz val="14"/>
      <color theme="1"/>
      <name val="Calibri Light"/>
      <family val="2"/>
    </font>
    <font>
      <b/>
      <sz val="11"/>
      <color rgb="FF0070C0"/>
      <name val="Calibri Light"/>
      <family val="2"/>
    </font>
    <font>
      <b/>
      <sz val="11"/>
      <color rgb="FFC0000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color theme="3"/>
      <name val="Calibri Light"/>
      <family val="2"/>
    </font>
    <font>
      <sz val="10"/>
      <color rgb="FFFFFFFF"/>
      <name val="Calibri"/>
      <family val="2"/>
      <scheme val="minor"/>
    </font>
    <font>
      <sz val="14"/>
      <name val="Calibri Light"/>
      <family val="2"/>
    </font>
    <font>
      <b/>
      <sz val="13"/>
      <color rgb="FF0070C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sz val="13"/>
      <color rgb="FF0070C0"/>
      <name val="Calibri Light"/>
      <family val="2"/>
    </font>
    <font>
      <b/>
      <sz val="12"/>
      <color theme="3"/>
      <name val="Calibri Light"/>
      <family val="2"/>
    </font>
    <font>
      <b/>
      <sz val="14"/>
      <color rgb="FF0070C0"/>
      <name val="Calibri Light"/>
      <family val="2"/>
    </font>
    <font>
      <sz val="10"/>
      <color rgb="FFC00000"/>
      <name val="Calibri Light"/>
      <family val="2"/>
    </font>
    <font>
      <sz val="9"/>
      <name val="Calibri Light"/>
      <family val="2"/>
    </font>
    <font>
      <sz val="10"/>
      <color rgb="FF00B050"/>
      <name val="Calibri Light"/>
      <family val="2"/>
    </font>
    <font>
      <sz val="10"/>
      <color rgb="FF7030A0"/>
      <name val="Calibri Light"/>
      <family val="2"/>
    </font>
    <font>
      <sz val="11"/>
      <color rgb="FF7030A0"/>
      <name val="Calibri Light"/>
      <family val="2"/>
    </font>
    <font>
      <sz val="11"/>
      <color rgb="FF00B050"/>
      <name val="Calibri Light"/>
      <family val="2"/>
    </font>
    <font>
      <b/>
      <sz val="14"/>
      <name val="Calibri Light"/>
      <family val="2"/>
    </font>
    <font>
      <b/>
      <i/>
      <sz val="11"/>
      <color rgb="FF0070C0"/>
      <name val="Calibri Light"/>
      <family val="2"/>
    </font>
    <font>
      <b/>
      <sz val="10"/>
      <color rgb="FF00B050"/>
      <name val="Calibri Light"/>
      <family val="2"/>
    </font>
    <font>
      <b/>
      <sz val="14"/>
      <color rgb="FF00B050"/>
      <name val="Calibri Light"/>
      <family val="2"/>
    </font>
    <font>
      <b/>
      <sz val="10"/>
      <color rgb="FF00B0F0"/>
      <name val="Calibri Light"/>
      <family val="2"/>
    </font>
    <font>
      <b/>
      <sz val="14"/>
      <color rgb="FF00B0F0"/>
      <name val="Calibri Light"/>
      <family val="2"/>
    </font>
    <font>
      <sz val="12"/>
      <name val="Calibri Light"/>
      <family val="2"/>
    </font>
    <font>
      <b/>
      <sz val="10"/>
      <name val="Calibri Light"/>
      <family val="2"/>
    </font>
    <font>
      <b/>
      <sz val="10"/>
      <color rgb="FFFF0000"/>
      <name val="Calibri Light"/>
      <family val="2"/>
    </font>
    <font>
      <b/>
      <sz val="14"/>
      <color rgb="FFFF0000"/>
      <name val="Calibri Light"/>
      <family val="2"/>
    </font>
    <font>
      <b/>
      <sz val="16"/>
      <color theme="1"/>
      <name val="Calibri Light"/>
      <family val="2"/>
    </font>
    <font>
      <sz val="11"/>
      <color rgb="FFFF0000"/>
      <name val="Calibri Light"/>
      <family val="2"/>
    </font>
    <font>
      <b/>
      <sz val="10"/>
      <color theme="1"/>
      <name val="Calibri Light"/>
      <family val="2"/>
    </font>
    <font>
      <b/>
      <sz val="14"/>
      <color theme="1"/>
      <name val="Calibri Light"/>
      <family val="2"/>
    </font>
    <font>
      <sz val="10"/>
      <color rgb="FFFFC000"/>
      <name val="Calibri Light"/>
      <family val="2"/>
    </font>
    <font>
      <sz val="11"/>
      <color rgb="FFFFC000"/>
      <name val="Calibri Light"/>
      <family val="2"/>
    </font>
    <font>
      <sz val="8"/>
      <name val="Calibri Light"/>
      <family val="2"/>
    </font>
    <font>
      <b/>
      <sz val="16"/>
      <color theme="8"/>
      <name val="Calibri Light"/>
      <family val="2"/>
    </font>
    <font>
      <b/>
      <sz val="11"/>
      <color theme="8"/>
      <name val="Calibri Light"/>
      <family val="2"/>
    </font>
    <font>
      <b/>
      <sz val="12"/>
      <color theme="8"/>
      <name val="Calibri Light"/>
      <family val="2"/>
    </font>
    <font>
      <b/>
      <sz val="10"/>
      <color theme="8"/>
      <name val="Calibri Light"/>
      <family val="2"/>
    </font>
    <font>
      <sz val="16"/>
      <color theme="1"/>
      <name val="Calibri Light"/>
      <family val="2"/>
    </font>
    <font>
      <sz val="11"/>
      <color rgb="FFC00000"/>
      <name val="Calibri Light"/>
      <family val="2"/>
    </font>
    <font>
      <b/>
      <sz val="11"/>
      <color rgb="FF00B050"/>
      <name val="Calibri Light"/>
      <family val="2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sz val="10"/>
      <color theme="1" tint="0.14996999502182007"/>
      <name val="Calibri Light"/>
      <family val="2"/>
      <scheme val="major"/>
    </font>
    <font>
      <b/>
      <sz val="28"/>
      <color theme="4"/>
      <name val="Calibri Light"/>
      <family val="2"/>
      <scheme val="major"/>
    </font>
    <font>
      <b/>
      <sz val="9"/>
      <color theme="1" tint="0.15000000596046448"/>
      <name val="Calibri Light"/>
      <family val="2"/>
      <scheme val="major"/>
    </font>
    <font>
      <b/>
      <sz val="8"/>
      <color theme="1" tint="0.15000000596046448"/>
      <name val="Calibri Light"/>
      <family val="2"/>
      <scheme val="major"/>
    </font>
    <font>
      <b/>
      <sz val="9"/>
      <name val="Calibri Light"/>
      <family val="2"/>
      <scheme val="major"/>
    </font>
    <font>
      <sz val="8"/>
      <name val="Calibri Light"/>
      <family val="2"/>
      <scheme val="major"/>
    </font>
    <font>
      <sz val="9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name val="Calibri Light"/>
      <family val="2"/>
      <scheme val="major"/>
    </font>
  </fonts>
  <fills count="3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CFE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2D8E3"/>
        <bgColor indexed="64"/>
      </patternFill>
    </fill>
    <fill>
      <patternFill patternType="solid">
        <fgColor rgb="FFCFEB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EEFB7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hair">
        <color theme="2" tint="-0.4999699890613556"/>
      </left>
      <right style="hair">
        <color theme="2" tint="-0.4999699890613556"/>
      </right>
      <top/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dotted">
        <color theme="0" tint="-0.3499799966812134"/>
      </left>
      <right style="thin">
        <color theme="0" tint="-0.3499799966812134"/>
      </right>
      <top/>
      <bottom style="medium">
        <color rgb="FF74C5D6"/>
      </bottom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/>
      <top/>
      <bottom style="hair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ill="1"/>
    <xf numFmtId="43" fontId="4" fillId="0" borderId="1" xfId="20" applyFont="1" applyFill="1" applyBorder="1" applyAlignment="1">
      <alignment horizontal="center" wrapText="1"/>
    </xf>
    <xf numFmtId="0" fontId="4" fillId="0" borderId="0" xfId="25" applyFont="1" applyFill="1" applyAlignment="1">
      <alignment horizontal="center" vertical="center" wrapText="1"/>
      <protection/>
    </xf>
    <xf numFmtId="0" fontId="0" fillId="0" borderId="0" xfId="25" applyFill="1" applyAlignment="1">
      <alignment vertical="center" wrapText="1"/>
      <protection/>
    </xf>
    <xf numFmtId="43" fontId="0" fillId="0" borderId="0" xfId="20" applyFill="1" applyAlignment="1">
      <alignment vertical="center" wrapText="1"/>
    </xf>
    <xf numFmtId="0" fontId="0" fillId="0" borderId="2" xfId="25" applyFont="1" applyFill="1" applyBorder="1" applyAlignment="1">
      <alignment horizontal="left" vertical="center" wrapText="1"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0" borderId="2" xfId="25" applyFont="1" applyFill="1" applyBorder="1" applyAlignment="1">
      <alignment vertical="center" wrapText="1"/>
      <protection/>
    </xf>
    <xf numFmtId="0" fontId="0" fillId="2" borderId="2" xfId="25" applyFont="1" applyFill="1" applyBorder="1" applyAlignment="1">
      <alignment vertical="center" wrapText="1"/>
      <protection/>
    </xf>
    <xf numFmtId="0" fontId="0" fillId="0" borderId="2" xfId="25" applyFont="1" applyFill="1" applyBorder="1" applyAlignment="1">
      <alignment horizontal="center" vertical="center"/>
      <protection/>
    </xf>
    <xf numFmtId="0" fontId="0" fillId="0" borderId="2" xfId="25" applyFont="1" applyFill="1" applyBorder="1" applyAlignment="1">
      <alignment vertical="center" wrapText="1"/>
      <protection/>
    </xf>
    <xf numFmtId="0" fontId="5" fillId="3" borderId="3" xfId="25" applyFont="1" applyFill="1" applyBorder="1" applyAlignment="1">
      <alignment horizontal="center" vertical="center" wrapText="1"/>
      <protection/>
    </xf>
    <xf numFmtId="0" fontId="5" fillId="4" borderId="3" xfId="25" applyFont="1" applyFill="1" applyBorder="1" applyAlignment="1">
      <alignment horizontal="center" vertical="center" wrapText="1"/>
      <protection/>
    </xf>
    <xf numFmtId="0" fontId="6" fillId="3" borderId="4" xfId="25" applyFont="1" applyFill="1" applyBorder="1" applyAlignment="1">
      <alignment horizontal="center" vertical="center" wrapText="1"/>
      <protection/>
    </xf>
    <xf numFmtId="44" fontId="6" fillId="3" borderId="4" xfId="26" applyNumberFormat="1" applyFont="1" applyFill="1" applyBorder="1" applyAlignment="1">
      <alignment horizontal="center" vertical="center" wrapText="1"/>
    </xf>
    <xf numFmtId="0" fontId="9" fillId="5" borderId="4" xfId="25" applyFont="1" applyFill="1" applyBorder="1" applyAlignment="1">
      <alignment horizontal="center" vertical="center" wrapText="1"/>
      <protection/>
    </xf>
    <xf numFmtId="44" fontId="6" fillId="5" borderId="4" xfId="26" applyNumberFormat="1" applyFont="1" applyFill="1" applyBorder="1" applyAlignment="1">
      <alignment vertical="center" wrapText="1"/>
    </xf>
    <xf numFmtId="0" fontId="6" fillId="6" borderId="4" xfId="25" applyFont="1" applyFill="1" applyBorder="1" applyAlignment="1">
      <alignment horizontal="center" vertical="center" wrapText="1"/>
      <protection/>
    </xf>
    <xf numFmtId="44" fontId="6" fillId="6" borderId="4" xfId="26" applyNumberFormat="1" applyFont="1" applyFill="1" applyBorder="1" applyAlignment="1">
      <alignment horizontal="center" vertical="center" wrapText="1"/>
    </xf>
    <xf numFmtId="0" fontId="6" fillId="7" borderId="4" xfId="25" applyFont="1" applyFill="1" applyBorder="1" applyAlignment="1">
      <alignment horizontal="center" vertical="center" wrapText="1"/>
      <protection/>
    </xf>
    <xf numFmtId="44" fontId="6" fillId="7" borderId="4" xfId="26" applyFont="1" applyFill="1" applyBorder="1" applyAlignment="1">
      <alignment horizontal="center" vertical="center" wrapText="1"/>
    </xf>
    <xf numFmtId="44" fontId="5" fillId="3" borderId="3" xfId="26" applyNumberFormat="1" applyFont="1" applyFill="1" applyBorder="1" applyAlignment="1">
      <alignment horizontal="center" vertical="center" wrapText="1"/>
    </xf>
    <xf numFmtId="0" fontId="9" fillId="5" borderId="3" xfId="25" applyFont="1" applyFill="1" applyBorder="1" applyAlignment="1">
      <alignment horizontal="center" vertical="center" wrapText="1"/>
      <protection/>
    </xf>
    <xf numFmtId="0" fontId="5" fillId="5" borderId="3" xfId="25" applyFont="1" applyFill="1" applyBorder="1" applyAlignment="1">
      <alignment horizontal="center" vertical="center" wrapText="1"/>
      <protection/>
    </xf>
    <xf numFmtId="0" fontId="5" fillId="6" borderId="3" xfId="25" applyFont="1" applyFill="1" applyBorder="1" applyAlignment="1">
      <alignment horizontal="center" vertical="center" wrapText="1"/>
      <protection/>
    </xf>
    <xf numFmtId="44" fontId="5" fillId="6" borderId="3" xfId="26" applyNumberFormat="1" applyFont="1" applyFill="1" applyBorder="1" applyAlignment="1">
      <alignment horizontal="center" vertical="center" wrapText="1"/>
    </xf>
    <xf numFmtId="0" fontId="5" fillId="7" borderId="3" xfId="25" applyFont="1" applyFill="1" applyBorder="1" applyAlignment="1">
      <alignment horizontal="center" vertical="center" wrapText="1"/>
      <protection/>
    </xf>
    <xf numFmtId="44" fontId="5" fillId="7" borderId="3" xfId="26" applyFont="1" applyFill="1" applyBorder="1" applyAlignment="1">
      <alignment horizontal="center" vertical="center" wrapText="1"/>
    </xf>
    <xf numFmtId="44" fontId="0" fillId="2" borderId="2" xfId="25" applyNumberFormat="1" applyFont="1" applyFill="1" applyBorder="1" applyAlignment="1">
      <alignment vertical="center" wrapText="1"/>
      <protection/>
    </xf>
    <xf numFmtId="0" fontId="0" fillId="2" borderId="2" xfId="25" applyFont="1" applyFill="1" applyBorder="1" applyAlignment="1">
      <alignment horizontal="center" vertical="center" wrapText="1"/>
      <protection/>
    </xf>
    <xf numFmtId="0" fontId="10" fillId="2" borderId="2" xfId="25" applyFont="1" applyFill="1" applyBorder="1" applyAlignment="1">
      <alignment horizontal="center" vertical="center" wrapText="1"/>
      <protection/>
    </xf>
    <xf numFmtId="0" fontId="0" fillId="2" borderId="2" xfId="25" applyFont="1" applyFill="1" applyBorder="1" applyAlignment="1">
      <alignment horizontal="center" vertical="center" wrapText="1"/>
      <protection/>
    </xf>
    <xf numFmtId="44" fontId="0" fillId="2" borderId="2" xfId="26" applyNumberFormat="1" applyFont="1" applyFill="1" applyBorder="1" applyAlignment="1">
      <alignment horizontal="center" vertical="center" wrapText="1"/>
    </xf>
    <xf numFmtId="44" fontId="2" fillId="2" borderId="2" xfId="26" applyNumberFormat="1" applyFont="1" applyFill="1" applyBorder="1" applyAlignment="1">
      <alignment vertical="center" wrapText="1"/>
    </xf>
    <xf numFmtId="0" fontId="2" fillId="2" borderId="2" xfId="25" applyFont="1" applyFill="1" applyBorder="1" applyAlignment="1">
      <alignment vertical="center" wrapText="1"/>
      <protection/>
    </xf>
    <xf numFmtId="44" fontId="0" fillId="0" borderId="0" xfId="25" applyNumberFormat="1" applyFill="1" applyAlignment="1">
      <alignment vertical="center" wrapText="1"/>
      <protection/>
    </xf>
    <xf numFmtId="0" fontId="2" fillId="0" borderId="0" xfId="25" applyFont="1" applyFill="1" applyBorder="1" applyAlignment="1">
      <alignment vertical="center" wrapText="1"/>
      <protection/>
    </xf>
    <xf numFmtId="43" fontId="2" fillId="0" borderId="0" xfId="20" applyFont="1" applyFill="1" applyBorder="1" applyAlignment="1">
      <alignment vertical="center" wrapText="1"/>
    </xf>
    <xf numFmtId="0" fontId="4" fillId="0" borderId="5" xfId="25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2" xfId="25" applyFont="1" applyFill="1" applyBorder="1" applyAlignment="1">
      <alignment vertical="center" wrapText="1"/>
      <protection/>
    </xf>
    <xf numFmtId="0" fontId="10" fillId="0" borderId="2" xfId="25" applyFont="1" applyFill="1" applyBorder="1" applyAlignment="1">
      <alignment horizontal="left" vertical="center" wrapText="1"/>
      <protection/>
    </xf>
    <xf numFmtId="43" fontId="10" fillId="0" borderId="2" xfId="20" applyFont="1" applyFill="1" applyBorder="1" applyAlignment="1">
      <alignment horizontal="left" vertical="center" wrapText="1"/>
    </xf>
    <xf numFmtId="0" fontId="0" fillId="0" borderId="2" xfId="25" applyFont="1" applyFill="1" applyBorder="1" applyAlignment="1">
      <alignment horizontal="left" vertical="center" wrapText="1"/>
      <protection/>
    </xf>
    <xf numFmtId="0" fontId="6" fillId="8" borderId="4" xfId="25" applyFont="1" applyFill="1" applyBorder="1" applyAlignment="1">
      <alignment horizontal="center" vertical="center" wrapText="1"/>
      <protection/>
    </xf>
    <xf numFmtId="0" fontId="5" fillId="8" borderId="3" xfId="25" applyFont="1" applyFill="1" applyBorder="1" applyAlignment="1">
      <alignment horizontal="center" vertical="center" wrapText="1"/>
      <protection/>
    </xf>
    <xf numFmtId="43" fontId="0" fillId="0" borderId="0" xfId="20" applyFont="1" applyFill="1"/>
    <xf numFmtId="0" fontId="2" fillId="0" borderId="0" xfId="0" applyFont="1"/>
    <xf numFmtId="43" fontId="2" fillId="0" borderId="0" xfId="0" applyNumberFormat="1" applyFont="1"/>
    <xf numFmtId="0" fontId="10" fillId="0" borderId="2" xfId="25" applyFont="1" applyFill="1" applyBorder="1" applyAlignment="1">
      <alignment horizontal="center" vertical="center"/>
      <protection/>
    </xf>
    <xf numFmtId="0" fontId="6" fillId="0" borderId="4" xfId="25" applyFont="1" applyFill="1" applyBorder="1" applyAlignment="1">
      <alignment horizontal="center" vertical="center" wrapText="1"/>
      <protection/>
    </xf>
    <xf numFmtId="0" fontId="6" fillId="0" borderId="3" xfId="25" applyFont="1" applyFill="1" applyBorder="1" applyAlignment="1">
      <alignment horizontal="center" vertical="center" wrapText="1"/>
      <protection/>
    </xf>
    <xf numFmtId="0" fontId="10" fillId="0" borderId="2" xfId="25" applyNumberFormat="1" applyFont="1" applyFill="1" applyBorder="1" applyAlignment="1">
      <alignment horizontal="center" vertical="center"/>
      <protection/>
    </xf>
    <xf numFmtId="0" fontId="2" fillId="0" borderId="2" xfId="25" applyFont="1" applyFill="1" applyBorder="1" applyAlignment="1">
      <alignment horizontal="right" vertical="center" wrapText="1"/>
      <protection/>
    </xf>
    <xf numFmtId="43" fontId="2" fillId="0" borderId="2" xfId="20" applyFont="1" applyFill="1" applyBorder="1" applyAlignment="1">
      <alignment vertical="center" wrapText="1"/>
    </xf>
    <xf numFmtId="0" fontId="7" fillId="8" borderId="3" xfId="25" applyFont="1" applyFill="1" applyBorder="1" applyAlignment="1">
      <alignment horizontal="center" vertical="center" wrapText="1"/>
      <protection/>
    </xf>
    <xf numFmtId="0" fontId="7" fillId="8" borderId="3" xfId="25" applyFont="1" applyFill="1" applyBorder="1" applyAlignment="1">
      <alignment vertical="center" wrapText="1"/>
      <protection/>
    </xf>
    <xf numFmtId="0" fontId="7" fillId="8" borderId="4" xfId="25" applyFont="1" applyFill="1" applyBorder="1" applyAlignment="1">
      <alignment vertical="center" wrapText="1"/>
      <protection/>
    </xf>
    <xf numFmtId="0" fontId="6" fillId="8" borderId="4" xfId="25" applyFont="1" applyFill="1" applyBorder="1" applyAlignment="1">
      <alignment vertical="center" wrapText="1"/>
      <protection/>
    </xf>
    <xf numFmtId="0" fontId="6" fillId="8" borderId="3" xfId="25" applyFont="1" applyFill="1" applyBorder="1" applyAlignment="1">
      <alignment vertical="center" wrapText="1"/>
      <protection/>
    </xf>
    <xf numFmtId="43" fontId="2" fillId="0" borderId="2" xfId="25" applyNumberFormat="1" applyFont="1" applyFill="1" applyBorder="1" applyAlignment="1">
      <alignment horizontal="left" vertical="center" wrapText="1"/>
      <protection/>
    </xf>
    <xf numFmtId="0" fontId="2" fillId="0" borderId="6" xfId="25" applyFont="1" applyFill="1" applyBorder="1" applyAlignment="1">
      <alignment horizontal="right" vertical="center" wrapText="1"/>
      <protection/>
    </xf>
    <xf numFmtId="44" fontId="2" fillId="0" borderId="6" xfId="25" applyNumberFormat="1" applyFont="1" applyFill="1" applyBorder="1" applyAlignment="1">
      <alignment vertical="center" wrapText="1"/>
      <protection/>
    </xf>
    <xf numFmtId="0" fontId="6" fillId="9" borderId="4" xfId="25" applyFont="1" applyFill="1" applyBorder="1" applyAlignment="1">
      <alignment horizontal="center" vertical="center" wrapText="1"/>
      <protection/>
    </xf>
    <xf numFmtId="0" fontId="5" fillId="9" borderId="3" xfId="25" applyFont="1" applyFill="1" applyBorder="1" applyAlignment="1">
      <alignment horizontal="center" vertical="center" wrapText="1"/>
      <protection/>
    </xf>
    <xf numFmtId="43" fontId="11" fillId="0" borderId="2" xfId="25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8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6" fillId="8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0" fontId="21" fillId="10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left" vertical="top"/>
    </xf>
    <xf numFmtId="0" fontId="23" fillId="7" borderId="2" xfId="0" applyFont="1" applyFill="1" applyBorder="1" applyAlignment="1">
      <alignment horizontal="left" vertical="top"/>
    </xf>
    <xf numFmtId="0" fontId="24" fillId="7" borderId="2" xfId="0" applyFont="1" applyFill="1" applyBorder="1" applyAlignment="1">
      <alignment horizontal="left" vertical="top"/>
    </xf>
    <xf numFmtId="0" fontId="25" fillId="7" borderId="2" xfId="0" applyFont="1" applyFill="1" applyBorder="1" applyAlignment="1">
      <alignment horizontal="left" vertical="top"/>
    </xf>
    <xf numFmtId="0" fontId="26" fillId="7" borderId="2" xfId="0" applyFont="1" applyFill="1" applyBorder="1" applyAlignment="1">
      <alignment horizontal="left" vertical="top" wrapText="1"/>
    </xf>
    <xf numFmtId="3" fontId="26" fillId="7" borderId="2" xfId="0" applyNumberFormat="1" applyFont="1" applyFill="1" applyBorder="1" applyAlignment="1">
      <alignment horizontal="right" vertical="top" wrapText="1"/>
    </xf>
    <xf numFmtId="166" fontId="27" fillId="7" borderId="2" xfId="0" applyNumberFormat="1" applyFont="1" applyFill="1" applyBorder="1" applyAlignment="1">
      <alignment horizontal="right" vertical="top" wrapText="1"/>
    </xf>
    <xf numFmtId="166" fontId="27" fillId="7" borderId="2" xfId="0" applyNumberFormat="1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28" fillId="7" borderId="2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0" fillId="7" borderId="2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center" vertical="center"/>
    </xf>
    <xf numFmtId="0" fontId="31" fillId="7" borderId="2" xfId="0" applyFont="1" applyFill="1" applyBorder="1" applyAlignment="1">
      <alignment horizontal="left" vertical="top"/>
    </xf>
    <xf numFmtId="0" fontId="32" fillId="7" borderId="2" xfId="0" applyFont="1" applyFill="1" applyBorder="1" applyAlignment="1">
      <alignment horizontal="left" vertical="top"/>
    </xf>
    <xf numFmtId="0" fontId="31" fillId="7" borderId="2" xfId="0" applyFont="1" applyFill="1" applyBorder="1" applyAlignment="1">
      <alignment horizontal="center" vertical="top"/>
    </xf>
    <xf numFmtId="0" fontId="33" fillId="7" borderId="2" xfId="0" applyFont="1" applyFill="1" applyBorder="1" applyAlignment="1">
      <alignment horizontal="center" vertical="top"/>
    </xf>
    <xf numFmtId="0" fontId="34" fillId="7" borderId="2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left" vertical="top"/>
    </xf>
    <xf numFmtId="0" fontId="35" fillId="7" borderId="2" xfId="0" applyFont="1" applyFill="1" applyBorder="1" applyAlignment="1">
      <alignment horizontal="left" vertical="top"/>
    </xf>
    <xf numFmtId="0" fontId="25" fillId="7" borderId="2" xfId="0" applyFont="1" applyFill="1" applyBorder="1" applyAlignment="1">
      <alignment horizontal="center" vertical="top" wrapText="1"/>
    </xf>
    <xf numFmtId="0" fontId="28" fillId="7" borderId="2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horizontal="left" vertical="top" wrapText="1"/>
    </xf>
    <xf numFmtId="3" fontId="26" fillId="0" borderId="2" xfId="0" applyNumberFormat="1" applyFont="1" applyFill="1" applyBorder="1" applyAlignment="1">
      <alignment horizontal="right" vertical="top" wrapText="1"/>
    </xf>
    <xf numFmtId="166" fontId="27" fillId="0" borderId="2" xfId="0" applyNumberFormat="1" applyFont="1" applyFill="1" applyBorder="1" applyAlignment="1">
      <alignment horizontal="right" vertical="top" wrapText="1"/>
    </xf>
    <xf numFmtId="166" fontId="27" fillId="0" borderId="2" xfId="0" applyNumberFormat="1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center"/>
    </xf>
    <xf numFmtId="0" fontId="17" fillId="11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top"/>
    </xf>
    <xf numFmtId="0" fontId="40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top"/>
    </xf>
    <xf numFmtId="0" fontId="27" fillId="7" borderId="2" xfId="0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34" fillId="0" borderId="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top"/>
    </xf>
    <xf numFmtId="0" fontId="42" fillId="7" borderId="2" xfId="0" applyFont="1" applyFill="1" applyBorder="1" applyAlignment="1">
      <alignment horizontal="left" vertical="top"/>
    </xf>
    <xf numFmtId="0" fontId="43" fillId="7" borderId="2" xfId="0" applyFont="1" applyFill="1" applyBorder="1" applyAlignment="1">
      <alignment horizontal="left" vertical="top"/>
    </xf>
    <xf numFmtId="0" fontId="44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top"/>
    </xf>
    <xf numFmtId="0" fontId="26" fillId="0" borderId="2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top"/>
    </xf>
    <xf numFmtId="0" fontId="22" fillId="6" borderId="2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left" vertical="top"/>
    </xf>
    <xf numFmtId="0" fontId="42" fillId="6" borderId="2" xfId="0" applyFont="1" applyFill="1" applyBorder="1" applyAlignment="1">
      <alignment horizontal="left" vertical="top"/>
    </xf>
    <xf numFmtId="0" fontId="24" fillId="6" borderId="2" xfId="0" applyFont="1" applyFill="1" applyBorder="1" applyAlignment="1">
      <alignment horizontal="left" vertical="top"/>
    </xf>
    <xf numFmtId="0" fontId="25" fillId="6" borderId="2" xfId="0" applyFont="1" applyFill="1" applyBorder="1" applyAlignment="1">
      <alignment horizontal="left" vertical="top"/>
    </xf>
    <xf numFmtId="0" fontId="26" fillId="6" borderId="2" xfId="0" applyFont="1" applyFill="1" applyBorder="1" applyAlignment="1">
      <alignment horizontal="left" vertical="top" wrapText="1"/>
    </xf>
    <xf numFmtId="3" fontId="26" fillId="6" borderId="2" xfId="0" applyNumberFormat="1" applyFont="1" applyFill="1" applyBorder="1" applyAlignment="1">
      <alignment horizontal="right" vertical="top" wrapText="1"/>
    </xf>
    <xf numFmtId="166" fontId="27" fillId="6" borderId="2" xfId="0" applyNumberFormat="1" applyFont="1" applyFill="1" applyBorder="1" applyAlignment="1">
      <alignment horizontal="right" vertical="top" wrapText="1"/>
    </xf>
    <xf numFmtId="166" fontId="27" fillId="6" borderId="2" xfId="0" applyNumberFormat="1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8" fillId="6" borderId="2" xfId="0" applyFont="1" applyFill="1" applyBorder="1" applyAlignment="1">
      <alignment horizontal="center" vertical="top" wrapText="1"/>
    </xf>
    <xf numFmtId="0" fontId="30" fillId="6" borderId="2" xfId="0" applyFont="1" applyFill="1" applyBorder="1" applyAlignment="1">
      <alignment horizontal="left" vertical="top"/>
    </xf>
    <xf numFmtId="0" fontId="31" fillId="6" borderId="2" xfId="0" applyFont="1" applyFill="1" applyBorder="1" applyAlignment="1">
      <alignment horizontal="left" vertical="top"/>
    </xf>
    <xf numFmtId="0" fontId="31" fillId="6" borderId="2" xfId="0" applyFont="1" applyFill="1" applyBorder="1" applyAlignment="1">
      <alignment horizontal="center" vertical="top"/>
    </xf>
    <xf numFmtId="0" fontId="33" fillId="6" borderId="2" xfId="0" applyFont="1" applyFill="1" applyBorder="1" applyAlignment="1">
      <alignment horizontal="center" vertical="top"/>
    </xf>
    <xf numFmtId="0" fontId="34" fillId="6" borderId="2" xfId="0" applyNumberFormat="1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horizontal="center" vertical="top" wrapText="1"/>
    </xf>
    <xf numFmtId="44" fontId="15" fillId="0" borderId="0" xfId="27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/>
    </xf>
    <xf numFmtId="166" fontId="27" fillId="0" borderId="2" xfId="0" applyNumberFormat="1" applyFont="1" applyBorder="1" applyAlignment="1">
      <alignment horizontal="right" vertical="top" wrapText="1"/>
    </xf>
    <xf numFmtId="166" fontId="27" fillId="0" borderId="2" xfId="0" applyNumberFormat="1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top"/>
    </xf>
    <xf numFmtId="0" fontId="48" fillId="0" borderId="2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top"/>
    </xf>
    <xf numFmtId="0" fontId="52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center" wrapText="1"/>
    </xf>
    <xf numFmtId="0" fontId="22" fillId="12" borderId="2" xfId="0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left" vertical="top"/>
    </xf>
    <xf numFmtId="0" fontId="42" fillId="12" borderId="2" xfId="0" applyFont="1" applyFill="1" applyBorder="1" applyAlignment="1">
      <alignment horizontal="left" vertical="top"/>
    </xf>
    <xf numFmtId="0" fontId="24" fillId="12" borderId="2" xfId="0" applyFont="1" applyFill="1" applyBorder="1" applyAlignment="1">
      <alignment horizontal="left" vertical="top"/>
    </xf>
    <xf numFmtId="0" fontId="25" fillId="12" borderId="2" xfId="0" applyFont="1" applyFill="1" applyBorder="1" applyAlignment="1">
      <alignment horizontal="left" vertical="top"/>
    </xf>
    <xf numFmtId="0" fontId="26" fillId="12" borderId="2" xfId="0" applyFont="1" applyFill="1" applyBorder="1" applyAlignment="1">
      <alignment horizontal="left" vertical="top" wrapText="1"/>
    </xf>
    <xf numFmtId="3" fontId="26" fillId="12" borderId="2" xfId="0" applyNumberFormat="1" applyFont="1" applyFill="1" applyBorder="1" applyAlignment="1">
      <alignment horizontal="right" vertical="top" wrapText="1"/>
    </xf>
    <xf numFmtId="166" fontId="27" fillId="12" borderId="2" xfId="0" applyNumberFormat="1" applyFont="1" applyFill="1" applyBorder="1" applyAlignment="1">
      <alignment horizontal="right" vertical="top" wrapText="1"/>
    </xf>
    <xf numFmtId="166" fontId="27" fillId="12" borderId="2" xfId="0" applyNumberFormat="1" applyFont="1" applyFill="1" applyBorder="1" applyAlignment="1">
      <alignment horizontal="center" vertical="top" wrapText="1"/>
    </xf>
    <xf numFmtId="0" fontId="25" fillId="12" borderId="2" xfId="0" applyFont="1" applyFill="1" applyBorder="1" applyAlignment="1">
      <alignment horizontal="center" vertical="top" wrapText="1"/>
    </xf>
    <xf numFmtId="0" fontId="28" fillId="12" borderId="2" xfId="0" applyFont="1" applyFill="1" applyBorder="1" applyAlignment="1">
      <alignment horizontal="center" vertical="top" wrapText="1"/>
    </xf>
    <xf numFmtId="0" fontId="30" fillId="12" borderId="2" xfId="0" applyFont="1" applyFill="1" applyBorder="1" applyAlignment="1">
      <alignment horizontal="left" vertical="top"/>
    </xf>
    <xf numFmtId="0" fontId="31" fillId="12" borderId="2" xfId="0" applyFont="1" applyFill="1" applyBorder="1" applyAlignment="1">
      <alignment horizontal="left" vertical="top"/>
    </xf>
    <xf numFmtId="0" fontId="31" fillId="12" borderId="2" xfId="0" applyFont="1" applyFill="1" applyBorder="1" applyAlignment="1">
      <alignment horizontal="center" vertical="top"/>
    </xf>
    <xf numFmtId="0" fontId="33" fillId="12" borderId="2" xfId="0" applyFont="1" applyFill="1" applyBorder="1" applyAlignment="1">
      <alignment horizontal="center" vertical="top"/>
    </xf>
    <xf numFmtId="0" fontId="34" fillId="12" borderId="2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top"/>
    </xf>
    <xf numFmtId="0" fontId="52" fillId="13" borderId="2" xfId="0" applyFont="1" applyFill="1" applyBorder="1" applyAlignment="1">
      <alignment horizontal="center" vertical="center"/>
    </xf>
    <xf numFmtId="0" fontId="52" fillId="13" borderId="2" xfId="0" applyFont="1" applyFill="1" applyBorder="1" applyAlignment="1">
      <alignment horizontal="left" vertical="top"/>
    </xf>
    <xf numFmtId="0" fontId="42" fillId="13" borderId="2" xfId="0" applyFont="1" applyFill="1" applyBorder="1" applyAlignment="1">
      <alignment horizontal="left" vertical="top"/>
    </xf>
    <xf numFmtId="0" fontId="24" fillId="13" borderId="2" xfId="0" applyFont="1" applyFill="1" applyBorder="1" applyAlignment="1">
      <alignment horizontal="left" vertical="top"/>
    </xf>
    <xf numFmtId="0" fontId="25" fillId="13" borderId="2" xfId="0" applyFont="1" applyFill="1" applyBorder="1" applyAlignment="1">
      <alignment horizontal="left" vertical="top"/>
    </xf>
    <xf numFmtId="0" fontId="26" fillId="13" borderId="2" xfId="0" applyFont="1" applyFill="1" applyBorder="1" applyAlignment="1">
      <alignment horizontal="left" vertical="top" wrapText="1"/>
    </xf>
    <xf numFmtId="3" fontId="26" fillId="13" borderId="2" xfId="0" applyNumberFormat="1" applyFont="1" applyFill="1" applyBorder="1" applyAlignment="1">
      <alignment horizontal="right" vertical="top" wrapText="1"/>
    </xf>
    <xf numFmtId="166" fontId="27" fillId="13" borderId="2" xfId="0" applyNumberFormat="1" applyFont="1" applyFill="1" applyBorder="1" applyAlignment="1">
      <alignment horizontal="right" vertical="top" wrapText="1"/>
    </xf>
    <xf numFmtId="166" fontId="27" fillId="13" borderId="2" xfId="0" applyNumberFormat="1" applyFont="1" applyFill="1" applyBorder="1" applyAlignment="1">
      <alignment horizontal="center" vertical="top" wrapText="1"/>
    </xf>
    <xf numFmtId="0" fontId="25" fillId="13" borderId="2" xfId="0" applyFont="1" applyFill="1" applyBorder="1" applyAlignment="1">
      <alignment horizontal="center" vertical="top" wrapText="1"/>
    </xf>
    <xf numFmtId="0" fontId="28" fillId="13" borderId="2" xfId="0" applyFont="1" applyFill="1" applyBorder="1" applyAlignment="1">
      <alignment horizontal="center" vertical="top" wrapText="1"/>
    </xf>
    <xf numFmtId="0" fontId="30" fillId="13" borderId="2" xfId="0" applyFont="1" applyFill="1" applyBorder="1" applyAlignment="1">
      <alignment horizontal="left" vertical="top"/>
    </xf>
    <xf numFmtId="0" fontId="31" fillId="13" borderId="2" xfId="0" applyFont="1" applyFill="1" applyBorder="1" applyAlignment="1">
      <alignment horizontal="left" vertical="top"/>
    </xf>
    <xf numFmtId="0" fontId="31" fillId="13" borderId="2" xfId="0" applyFont="1" applyFill="1" applyBorder="1" applyAlignment="1">
      <alignment horizontal="center" vertical="top"/>
    </xf>
    <xf numFmtId="0" fontId="33" fillId="13" borderId="2" xfId="0" applyFont="1" applyFill="1" applyBorder="1" applyAlignment="1">
      <alignment horizontal="center" vertical="top"/>
    </xf>
    <xf numFmtId="0" fontId="34" fillId="13" borderId="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top"/>
    </xf>
    <xf numFmtId="0" fontId="28" fillId="13" borderId="2" xfId="0" applyFont="1" applyFill="1" applyBorder="1" applyAlignment="1">
      <alignment horizontal="center" vertical="top"/>
    </xf>
    <xf numFmtId="0" fontId="52" fillId="5" borderId="2" xfId="0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horizontal="left" vertical="top"/>
    </xf>
    <xf numFmtId="0" fontId="42" fillId="5" borderId="2" xfId="0" applyFont="1" applyFill="1" applyBorder="1" applyAlignment="1">
      <alignment horizontal="left" vertical="top"/>
    </xf>
    <xf numFmtId="0" fontId="24" fillId="5" borderId="2" xfId="0" applyFont="1" applyFill="1" applyBorder="1" applyAlignment="1">
      <alignment horizontal="left" vertical="top"/>
    </xf>
    <xf numFmtId="0" fontId="25" fillId="5" borderId="2" xfId="0" applyFont="1" applyFill="1" applyBorder="1" applyAlignment="1">
      <alignment horizontal="left" vertical="top"/>
    </xf>
    <xf numFmtId="0" fontId="26" fillId="5" borderId="2" xfId="0" applyFont="1" applyFill="1" applyBorder="1" applyAlignment="1">
      <alignment horizontal="left" vertical="top" wrapText="1"/>
    </xf>
    <xf numFmtId="3" fontId="26" fillId="5" borderId="2" xfId="0" applyNumberFormat="1" applyFont="1" applyFill="1" applyBorder="1" applyAlignment="1">
      <alignment horizontal="right" vertical="top" wrapText="1"/>
    </xf>
    <xf numFmtId="166" fontId="27" fillId="5" borderId="2" xfId="0" applyNumberFormat="1" applyFont="1" applyFill="1" applyBorder="1" applyAlignment="1">
      <alignment horizontal="right" vertical="top" wrapText="1"/>
    </xf>
    <xf numFmtId="166" fontId="27" fillId="5" borderId="2" xfId="0" applyNumberFormat="1" applyFont="1" applyFill="1" applyBorder="1" applyAlignment="1">
      <alignment horizontal="center" vertical="top" wrapText="1"/>
    </xf>
    <xf numFmtId="0" fontId="25" fillId="5" borderId="2" xfId="0" applyFont="1" applyFill="1" applyBorder="1" applyAlignment="1">
      <alignment horizontal="center" vertical="top" wrapText="1"/>
    </xf>
    <xf numFmtId="0" fontId="28" fillId="5" borderId="2" xfId="0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horizontal="left" vertical="top"/>
    </xf>
    <xf numFmtId="0" fontId="31" fillId="5" borderId="2" xfId="0" applyFont="1" applyFill="1" applyBorder="1" applyAlignment="1">
      <alignment horizontal="left" vertical="top"/>
    </xf>
    <xf numFmtId="0" fontId="31" fillId="5" borderId="2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center" vertical="top"/>
    </xf>
    <xf numFmtId="0" fontId="34" fillId="5" borderId="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center"/>
    </xf>
    <xf numFmtId="0" fontId="28" fillId="5" borderId="2" xfId="0" applyNumberFormat="1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top"/>
    </xf>
    <xf numFmtId="0" fontId="34" fillId="0" borderId="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6" fontId="27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top"/>
    </xf>
    <xf numFmtId="0" fontId="61" fillId="0" borderId="0" xfId="0" applyNumberFormat="1" applyFont="1" applyBorder="1" applyAlignment="1">
      <alignment horizontal="center" vertical="top"/>
    </xf>
    <xf numFmtId="0" fontId="62" fillId="0" borderId="0" xfId="0" applyFont="1" applyFill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4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65" fillId="0" borderId="0" xfId="0" applyFont="1" applyAlignment="1">
      <alignment horizontal="right" vertical="top" wrapText="1"/>
    </xf>
    <xf numFmtId="0" fontId="65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NumberFormat="1" applyFont="1" applyAlignment="1">
      <alignment horizontal="center" vertical="top" wrapText="1"/>
    </xf>
    <xf numFmtId="44" fontId="0" fillId="2" borderId="2" xfId="26" applyNumberFormat="1" applyFont="1" applyFill="1" applyBorder="1" applyAlignment="1">
      <alignment horizontal="center" vertical="center" wrapText="1"/>
    </xf>
    <xf numFmtId="0" fontId="0" fillId="2" borderId="2" xfId="25" applyFont="1" applyFill="1" applyBorder="1" applyAlignment="1">
      <alignment vertical="center" wrapText="1"/>
      <protection/>
    </xf>
    <xf numFmtId="0" fontId="10" fillId="14" borderId="2" xfId="25" applyFont="1" applyFill="1" applyBorder="1" applyAlignment="1">
      <alignment vertical="center" wrapText="1"/>
      <protection/>
    </xf>
    <xf numFmtId="0" fontId="66" fillId="0" borderId="2" xfId="25" applyFont="1" applyFill="1" applyBorder="1" applyAlignment="1">
      <alignment vertical="center" wrapText="1"/>
      <protection/>
    </xf>
    <xf numFmtId="0" fontId="66" fillId="0" borderId="2" xfId="25" applyFont="1" applyFill="1" applyBorder="1" applyAlignment="1">
      <alignment horizontal="center" vertical="center"/>
      <protection/>
    </xf>
    <xf numFmtId="0" fontId="66" fillId="0" borderId="2" xfId="25" applyFont="1" applyFill="1" applyBorder="1" applyAlignment="1">
      <alignment horizontal="left" vertical="center" wrapText="1"/>
      <protection/>
    </xf>
    <xf numFmtId="43" fontId="66" fillId="0" borderId="2" xfId="20" applyFont="1" applyFill="1" applyBorder="1" applyAlignment="1">
      <alignment horizontal="left" vertical="center" wrapText="1"/>
    </xf>
    <xf numFmtId="43" fontId="67" fillId="0" borderId="2" xfId="25" applyNumberFormat="1" applyFont="1" applyFill="1" applyBorder="1" applyAlignment="1">
      <alignment horizontal="left" vertical="center" wrapText="1"/>
      <protection/>
    </xf>
    <xf numFmtId="0" fontId="69" fillId="6" borderId="0" xfId="21" applyFont="1" applyFill="1" applyAlignment="1">
      <alignment horizontal="center" vertical="center"/>
      <protection/>
    </xf>
    <xf numFmtId="0" fontId="69" fillId="6" borderId="0" xfId="21" applyFont="1" applyFill="1" applyAlignment="1">
      <alignment vertical="center"/>
      <protection/>
    </xf>
    <xf numFmtId="0" fontId="70" fillId="6" borderId="0" xfId="29" applyFont="1" applyFill="1" applyBorder="1"/>
    <xf numFmtId="167" fontId="71" fillId="15" borderId="7" xfId="21" applyNumberFormat="1" applyFont="1" applyFill="1" applyBorder="1" applyAlignment="1">
      <alignment horizontal="center" vertical="center" wrapText="1"/>
      <protection/>
    </xf>
    <xf numFmtId="167" fontId="72" fillId="15" borderId="7" xfId="21" applyNumberFormat="1" applyFont="1" applyFill="1" applyBorder="1" applyAlignment="1">
      <alignment horizontal="center" vertical="center" wrapText="1"/>
      <protection/>
    </xf>
    <xf numFmtId="168" fontId="73" fillId="16" borderId="8" xfId="0" applyNumberFormat="1" applyFont="1" applyFill="1" applyBorder="1" applyAlignment="1">
      <alignment horizontal="center" vertical="center"/>
    </xf>
    <xf numFmtId="168" fontId="73" fillId="16" borderId="8" xfId="0" applyNumberFormat="1" applyFont="1" applyFill="1" applyBorder="1" applyAlignment="1">
      <alignment horizontal="left" vertical="center" indent="1"/>
    </xf>
    <xf numFmtId="168" fontId="74" fillId="16" borderId="8" xfId="0" applyNumberFormat="1" applyFont="1" applyFill="1" applyBorder="1" applyAlignment="1">
      <alignment horizontal="center" vertical="center"/>
    </xf>
    <xf numFmtId="168" fontId="75" fillId="16" borderId="8" xfId="0" applyNumberFormat="1" applyFont="1" applyFill="1" applyBorder="1" applyAlignment="1">
      <alignment horizontal="center" vertical="center"/>
    </xf>
    <xf numFmtId="168" fontId="74" fillId="17" borderId="9" xfId="0" applyNumberFormat="1" applyFont="1" applyFill="1" applyBorder="1" applyAlignment="1">
      <alignment horizontal="center" vertical="center"/>
    </xf>
    <xf numFmtId="168" fontId="74" fillId="17" borderId="9" xfId="0" applyNumberFormat="1" applyFont="1" applyFill="1" applyBorder="1" applyAlignment="1">
      <alignment horizontal="left" vertical="center" indent="1"/>
    </xf>
    <xf numFmtId="168" fontId="76" fillId="18" borderId="9" xfId="0" applyNumberFormat="1" applyFont="1" applyFill="1" applyBorder="1" applyAlignment="1">
      <alignment horizontal="center" vertical="center"/>
    </xf>
    <xf numFmtId="168" fontId="76" fillId="18" borderId="9" xfId="0" applyNumberFormat="1" applyFont="1" applyFill="1" applyBorder="1" applyAlignment="1">
      <alignment horizontal="left" vertical="center" indent="1"/>
    </xf>
    <xf numFmtId="168" fontId="74" fillId="18" borderId="9" xfId="0" applyNumberFormat="1" applyFont="1" applyFill="1" applyBorder="1" applyAlignment="1">
      <alignment horizontal="center" vertical="center"/>
    </xf>
    <xf numFmtId="168" fontId="76" fillId="0" borderId="9" xfId="0" applyNumberFormat="1" applyFont="1" applyFill="1" applyBorder="1" applyAlignment="1">
      <alignment horizontal="center" vertical="center"/>
    </xf>
    <xf numFmtId="168" fontId="76" fillId="0" borderId="9" xfId="0" applyNumberFormat="1" applyFont="1" applyFill="1" applyBorder="1" applyAlignment="1">
      <alignment horizontal="left" vertical="center" indent="1"/>
    </xf>
    <xf numFmtId="168" fontId="74" fillId="0" borderId="9" xfId="0" applyNumberFormat="1" applyFont="1" applyFill="1" applyBorder="1" applyAlignment="1">
      <alignment horizontal="center" vertical="center"/>
    </xf>
    <xf numFmtId="168" fontId="74" fillId="0" borderId="9" xfId="0" applyNumberFormat="1" applyFont="1" applyFill="1" applyBorder="1" applyAlignment="1">
      <alignment horizontal="left" vertical="center" indent="1"/>
    </xf>
    <xf numFmtId="168" fontId="74" fillId="0" borderId="9" xfId="21" applyNumberFormat="1" applyFont="1" applyFill="1" applyBorder="1" applyAlignment="1">
      <alignment horizontal="center" vertical="center"/>
      <protection/>
    </xf>
    <xf numFmtId="168" fontId="74" fillId="0" borderId="9" xfId="21" applyNumberFormat="1" applyFont="1" applyFill="1" applyBorder="1" applyAlignment="1">
      <alignment horizontal="left" vertical="center" indent="1"/>
      <protection/>
    </xf>
    <xf numFmtId="168" fontId="74" fillId="0" borderId="9" xfId="0" applyNumberFormat="1" applyFont="1" applyBorder="1" applyAlignment="1">
      <alignment horizontal="center" vertical="center"/>
    </xf>
    <xf numFmtId="168" fontId="73" fillId="16" borderId="9" xfId="0" applyNumberFormat="1" applyFont="1" applyFill="1" applyBorder="1" applyAlignment="1">
      <alignment horizontal="center" vertical="center"/>
    </xf>
    <xf numFmtId="168" fontId="73" fillId="16" borderId="9" xfId="0" applyNumberFormat="1" applyFont="1" applyFill="1" applyBorder="1" applyAlignment="1">
      <alignment horizontal="left" vertical="center" indent="1"/>
    </xf>
    <xf numFmtId="168" fontId="74" fillId="16" borderId="9" xfId="0" applyNumberFormat="1" applyFont="1" applyFill="1" applyBorder="1" applyAlignment="1">
      <alignment horizontal="center" vertical="center"/>
    </xf>
    <xf numFmtId="168" fontId="75" fillId="16" borderId="9" xfId="0" applyNumberFormat="1" applyFont="1" applyFill="1" applyBorder="1" applyAlignment="1">
      <alignment horizontal="center" vertical="center"/>
    </xf>
    <xf numFmtId="168" fontId="76" fillId="19" borderId="9" xfId="0" applyNumberFormat="1" applyFont="1" applyFill="1" applyBorder="1" applyAlignment="1" quotePrefix="1">
      <alignment horizontal="center" vertical="center"/>
    </xf>
    <xf numFmtId="168" fontId="74" fillId="0" borderId="9" xfId="0" applyNumberFormat="1" applyFont="1" applyFill="1" applyBorder="1" applyAlignment="1" quotePrefix="1">
      <alignment horizontal="center" vertical="center"/>
    </xf>
    <xf numFmtId="168" fontId="74" fillId="6" borderId="9" xfId="0" applyNumberFormat="1" applyFont="1" applyFill="1" applyBorder="1" applyAlignment="1">
      <alignment horizontal="center" vertical="center"/>
    </xf>
    <xf numFmtId="168" fontId="74" fillId="6" borderId="9" xfId="0" applyNumberFormat="1" applyFont="1" applyFill="1" applyBorder="1" applyAlignment="1">
      <alignment horizontal="left" vertical="center" indent="1"/>
    </xf>
    <xf numFmtId="168" fontId="74" fillId="20" borderId="9" xfId="0" applyNumberFormat="1" applyFont="1" applyFill="1" applyBorder="1" applyAlignment="1">
      <alignment horizontal="center" vertical="center"/>
    </xf>
    <xf numFmtId="49" fontId="76" fillId="0" borderId="9" xfId="0" applyNumberFormat="1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/>
    </xf>
    <xf numFmtId="168" fontId="76" fillId="16" borderId="9" xfId="0" applyNumberFormat="1" applyFont="1" applyFill="1" applyBorder="1" applyAlignment="1">
      <alignment horizontal="left" vertical="center" indent="1"/>
    </xf>
    <xf numFmtId="49" fontId="76" fillId="18" borderId="9" xfId="0" applyNumberFormat="1" applyFont="1" applyFill="1" applyBorder="1" applyAlignment="1">
      <alignment horizontal="center" vertical="center"/>
    </xf>
    <xf numFmtId="168" fontId="76" fillId="20" borderId="9" xfId="0" applyNumberFormat="1" applyFont="1" applyFill="1" applyBorder="1" applyAlignment="1">
      <alignment horizontal="center" vertical="center"/>
    </xf>
    <xf numFmtId="168" fontId="76" fillId="0" borderId="9" xfId="0" applyNumberFormat="1" applyFont="1" applyFill="1" applyBorder="1" applyAlignment="1">
      <alignment horizontal="left" vertical="center" wrapText="1" indent="1"/>
    </xf>
    <xf numFmtId="168" fontId="74" fillId="0" borderId="9" xfId="0" applyNumberFormat="1" applyFont="1" applyFill="1" applyBorder="1" applyAlignment="1">
      <alignment horizontal="left" vertical="center" wrapText="1" indent="1"/>
    </xf>
    <xf numFmtId="0" fontId="77" fillId="0" borderId="0" xfId="21" applyFont="1" applyFill="1" applyAlignment="1">
      <alignment horizontal="center" vertical="center"/>
      <protection/>
    </xf>
    <xf numFmtId="168" fontId="76" fillId="6" borderId="9" xfId="0" applyNumberFormat="1" applyFont="1" applyFill="1" applyBorder="1" applyAlignment="1">
      <alignment horizontal="left" vertical="center" indent="1"/>
    </xf>
    <xf numFmtId="168" fontId="76" fillId="21" borderId="9" xfId="0" applyNumberFormat="1" applyFont="1" applyFill="1" applyBorder="1" applyAlignment="1">
      <alignment horizontal="center" vertical="center"/>
    </xf>
    <xf numFmtId="168" fontId="76" fillId="21" borderId="9" xfId="0" applyNumberFormat="1" applyFont="1" applyFill="1" applyBorder="1" applyAlignment="1">
      <alignment horizontal="left" vertical="center" indent="1"/>
    </xf>
    <xf numFmtId="168" fontId="74" fillId="21" borderId="9" xfId="0" applyNumberFormat="1" applyFont="1" applyFill="1" applyBorder="1" applyAlignment="1">
      <alignment horizontal="center" vertical="center"/>
    </xf>
    <xf numFmtId="168" fontId="76" fillId="22" borderId="9" xfId="0" applyNumberFormat="1" applyFont="1" applyFill="1" applyBorder="1" applyAlignment="1">
      <alignment horizontal="center" vertical="center"/>
    </xf>
    <xf numFmtId="168" fontId="76" fillId="23" borderId="9" xfId="0" applyNumberFormat="1" applyFont="1" applyFill="1" applyBorder="1" applyAlignment="1">
      <alignment horizontal="center" vertical="center"/>
    </xf>
    <xf numFmtId="168" fontId="76" fillId="23" borderId="9" xfId="0" applyNumberFormat="1" applyFont="1" applyFill="1" applyBorder="1" applyAlignment="1">
      <alignment horizontal="left" vertical="center" indent="1"/>
    </xf>
    <xf numFmtId="168" fontId="74" fillId="23" borderId="9" xfId="0" applyNumberFormat="1" applyFont="1" applyFill="1" applyBorder="1" applyAlignment="1">
      <alignment horizontal="center" vertical="center"/>
    </xf>
    <xf numFmtId="168" fontId="73" fillId="0" borderId="9" xfId="0" applyNumberFormat="1" applyFont="1" applyFill="1" applyBorder="1" applyAlignment="1">
      <alignment horizontal="center" vertical="center"/>
    </xf>
    <xf numFmtId="0" fontId="69" fillId="15" borderId="10" xfId="0" applyNumberFormat="1" applyFont="1" applyFill="1" applyBorder="1" applyAlignment="1">
      <alignment horizontal="center" vertical="center"/>
    </xf>
    <xf numFmtId="0" fontId="69" fillId="2" borderId="0" xfId="21" applyFont="1" applyFill="1" applyAlignment="1">
      <alignment horizontal="center" vertical="center"/>
      <protection/>
    </xf>
    <xf numFmtId="0" fontId="69" fillId="2" borderId="0" xfId="21" applyFont="1" applyFill="1" applyAlignment="1">
      <alignment vertical="center"/>
      <protection/>
    </xf>
    <xf numFmtId="44" fontId="0" fillId="2" borderId="2" xfId="26" applyNumberFormat="1" applyFont="1" applyFill="1" applyBorder="1" applyAlignment="1">
      <alignment vertical="center" wrapText="1"/>
    </xf>
    <xf numFmtId="44" fontId="0" fillId="0" borderId="2" xfId="27" applyFont="1" applyFill="1" applyBorder="1" applyAlignment="1">
      <alignment vertical="center" wrapText="1"/>
    </xf>
    <xf numFmtId="44" fontId="0" fillId="0" borderId="2" xfId="25" applyNumberFormat="1" applyFont="1" applyFill="1" applyBorder="1" applyAlignment="1">
      <alignment vertical="center" wrapText="1"/>
      <protection/>
    </xf>
    <xf numFmtId="0" fontId="6" fillId="8" borderId="4" xfId="25" applyFont="1" applyFill="1" applyBorder="1" applyAlignment="1">
      <alignment horizontal="center" vertical="center" wrapText="1"/>
      <protection/>
    </xf>
    <xf numFmtId="0" fontId="6" fillId="8" borderId="3" xfId="25" applyFont="1" applyFill="1" applyBorder="1" applyAlignment="1">
      <alignment horizontal="center" vertical="center" wrapText="1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wrapText="1"/>
      <protection/>
    </xf>
    <xf numFmtId="0" fontId="4" fillId="0" borderId="11" xfId="25" applyFont="1" applyFill="1" applyBorder="1" applyAlignment="1">
      <alignment horizontal="center" wrapText="1"/>
      <protection/>
    </xf>
    <xf numFmtId="0" fontId="7" fillId="4" borderId="4" xfId="25" applyFont="1" applyFill="1" applyBorder="1" applyAlignment="1">
      <alignment horizontal="center" vertical="center" wrapText="1"/>
      <protection/>
    </xf>
    <xf numFmtId="0" fontId="7" fillId="4" borderId="3" xfId="25" applyFont="1" applyFill="1" applyBorder="1" applyAlignment="1">
      <alignment horizontal="center" vertical="center" wrapText="1"/>
      <protection/>
    </xf>
    <xf numFmtId="0" fontId="7" fillId="4" borderId="5" xfId="25" applyFont="1" applyFill="1" applyBorder="1" applyAlignment="1">
      <alignment horizontal="center" vertical="center" wrapText="1"/>
      <protection/>
    </xf>
    <xf numFmtId="0" fontId="7" fillId="4" borderId="1" xfId="25" applyFont="1" applyFill="1" applyBorder="1" applyAlignment="1">
      <alignment horizontal="center" vertical="center" wrapText="1"/>
      <protection/>
    </xf>
    <xf numFmtId="0" fontId="7" fillId="4" borderId="11" xfId="25" applyFont="1" applyFill="1" applyBorder="1" applyAlignment="1">
      <alignment horizontal="center" vertical="center" wrapText="1"/>
      <protection/>
    </xf>
    <xf numFmtId="0" fontId="7" fillId="3" borderId="1" xfId="25" applyFont="1" applyFill="1" applyBorder="1" applyAlignment="1">
      <alignment horizontal="center" vertical="center" wrapText="1"/>
      <protection/>
    </xf>
    <xf numFmtId="0" fontId="7" fillId="3" borderId="11" xfId="25" applyFont="1" applyFill="1" applyBorder="1" applyAlignment="1">
      <alignment horizontal="center" vertical="center" wrapText="1"/>
      <protection/>
    </xf>
    <xf numFmtId="0" fontId="7" fillId="5" borderId="1" xfId="25" applyFont="1" applyFill="1" applyBorder="1" applyAlignment="1">
      <alignment horizontal="center" vertical="center" wrapText="1"/>
      <protection/>
    </xf>
    <xf numFmtId="0" fontId="7" fillId="5" borderId="11" xfId="25" applyFont="1" applyFill="1" applyBorder="1" applyAlignment="1">
      <alignment horizontal="center" vertical="center" wrapText="1"/>
      <protection/>
    </xf>
    <xf numFmtId="0" fontId="7" fillId="6" borderId="1" xfId="25" applyFont="1" applyFill="1" applyBorder="1" applyAlignment="1">
      <alignment horizontal="center" vertical="center" wrapText="1"/>
      <protection/>
    </xf>
    <xf numFmtId="0" fontId="7" fillId="6" borderId="11" xfId="25" applyFont="1" applyFill="1" applyBorder="1" applyAlignment="1">
      <alignment horizontal="center" vertical="center" wrapText="1"/>
      <protection/>
    </xf>
    <xf numFmtId="0" fontId="7" fillId="7" borderId="5" xfId="25" applyFont="1" applyFill="1" applyBorder="1" applyAlignment="1">
      <alignment horizontal="center" vertical="center" wrapText="1"/>
      <protection/>
    </xf>
    <xf numFmtId="0" fontId="7" fillId="7" borderId="1" xfId="25" applyFont="1" applyFill="1" applyBorder="1" applyAlignment="1">
      <alignment horizontal="center" vertical="center" wrapText="1"/>
      <protection/>
    </xf>
    <xf numFmtId="44" fontId="8" fillId="4" borderId="4" xfId="26" applyNumberFormat="1" applyFont="1" applyFill="1" applyBorder="1" applyAlignment="1">
      <alignment horizontal="center" vertical="center" wrapText="1"/>
    </xf>
    <xf numFmtId="44" fontId="8" fillId="4" borderId="3" xfId="26" applyNumberFormat="1" applyFont="1" applyFill="1" applyBorder="1" applyAlignment="1">
      <alignment horizontal="center" vertical="center" wrapText="1"/>
    </xf>
    <xf numFmtId="0" fontId="6" fillId="3" borderId="4" xfId="25" applyFont="1" applyFill="1" applyBorder="1" applyAlignment="1">
      <alignment horizontal="center" vertical="center" wrapText="1"/>
      <protection/>
    </xf>
    <xf numFmtId="0" fontId="6" fillId="3" borderId="3" xfId="25" applyFont="1" applyFill="1" applyBorder="1" applyAlignment="1">
      <alignment horizontal="center" vertical="center" wrapText="1"/>
      <protection/>
    </xf>
    <xf numFmtId="0" fontId="6" fillId="5" borderId="4" xfId="25" applyFont="1" applyFill="1" applyBorder="1" applyAlignment="1">
      <alignment horizontal="center" vertical="center" wrapText="1"/>
      <protection/>
    </xf>
    <xf numFmtId="0" fontId="6" fillId="5" borderId="3" xfId="25" applyFont="1" applyFill="1" applyBorder="1" applyAlignment="1">
      <alignment horizontal="center" vertical="center" wrapText="1"/>
      <protection/>
    </xf>
    <xf numFmtId="0" fontId="6" fillId="6" borderId="4" xfId="25" applyFont="1" applyFill="1" applyBorder="1" applyAlignment="1">
      <alignment horizontal="center" vertical="center" wrapText="1"/>
      <protection/>
    </xf>
    <xf numFmtId="0" fontId="6" fillId="6" borderId="3" xfId="25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4" fillId="25" borderId="5" xfId="0" applyFont="1" applyFill="1" applyBorder="1" applyAlignment="1">
      <alignment horizontal="center" vertical="center" wrapText="1"/>
    </xf>
    <xf numFmtId="0" fontId="14" fillId="25" borderId="1" xfId="0" applyFont="1" applyFill="1" applyBorder="1" applyAlignment="1">
      <alignment horizontal="center" vertical="center" wrapText="1"/>
    </xf>
    <xf numFmtId="0" fontId="14" fillId="25" borderId="11" xfId="0" applyFont="1" applyFill="1" applyBorder="1" applyAlignment="1">
      <alignment horizontal="center" vertical="center" wrapText="1"/>
    </xf>
    <xf numFmtId="0" fontId="15" fillId="26" borderId="1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6" fillId="27" borderId="0" xfId="0" applyFont="1" applyFill="1" applyBorder="1" applyAlignment="1">
      <alignment horizontal="center" vertical="center" wrapText="1"/>
    </xf>
    <xf numFmtId="0" fontId="16" fillId="27" borderId="12" xfId="0" applyFont="1" applyFill="1" applyBorder="1" applyAlignment="1">
      <alignment horizontal="center" vertical="center" wrapText="1"/>
    </xf>
    <xf numFmtId="0" fontId="16" fillId="28" borderId="0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68" fillId="29" borderId="0" xfId="21" applyFont="1" applyFill="1" applyAlignment="1">
      <alignment horizontal="center" vertic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" xfId="23"/>
    <cellStyle name="Moneda 2" xfId="24"/>
    <cellStyle name="Normal 3 3" xfId="25"/>
    <cellStyle name="Moneda 3" xfId="26"/>
    <cellStyle name="Moneda" xfId="27"/>
    <cellStyle name="Millares 3" xfId="28"/>
    <cellStyle name="Título 4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895350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343025" cy="7143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ine.gonzalez\Downloads\CI19B%20-%20Listado%20Consulta%20Institucional%20(CIERRE%202019%20y%20Proyectos%202020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.lopez\Downloads\calendario-2020-domingo-a-sabad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mendoza\Downloads\12va%20Mod%20Ptal%20Roc&#237;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lizaola\Documents\SFU\2014\Nivel%20Financiero%201er%20trim%202014%20.xml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e%20Abril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.lopez\Downloads\calendario-2019-2020-en-excel%20(1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Captura"/>
      <sheetName val="PG"/>
      <sheetName val="Lista de movimientos"/>
      <sheetName val="UR's"/>
      <sheetName val="Clasificación Programática"/>
      <sheetName val="COG  Actualizado"/>
    </sheetNames>
    <sheetDataSet>
      <sheetData sheetId="0"/>
      <sheetData sheetId="1">
        <row r="2">
          <cell r="H2" t="str">
            <v>URBANA</v>
          </cell>
          <cell r="J2" t="str">
            <v>DISTRITO CENTRO</v>
          </cell>
          <cell r="L2" t="str">
            <v>BELLAVISTA</v>
          </cell>
          <cell r="N2" t="str">
            <v>ALFARO</v>
          </cell>
          <cell r="O2" t="str">
            <v>SECRETARÍA PARTICULAR</v>
          </cell>
        </row>
        <row r="3">
          <cell r="H3" t="str">
            <v>RURAL</v>
          </cell>
          <cell r="J3" t="str">
            <v>DISTRITO DE CRECIMIENTO</v>
          </cell>
          <cell r="L3" t="str">
            <v>CENTRO</v>
          </cell>
          <cell r="N3" t="str">
            <v>EL GIGANTE</v>
          </cell>
          <cell r="O3" t="str">
            <v>SECRETARÍA DEL H. AYUNTAMIENTO</v>
          </cell>
        </row>
        <row r="4">
          <cell r="H4" t="str">
            <v>TODO EL MUNICIPIO</v>
          </cell>
          <cell r="J4" t="str">
            <v>DISTRITO HILAMAS - LEÓN II</v>
          </cell>
          <cell r="L4" t="str">
            <v>CONDOMINIO HABITACIONAL DURAZNAL</v>
          </cell>
          <cell r="N4" t="str">
            <v>ESTANCIA DE OTATES</v>
          </cell>
          <cell r="O4" t="str">
            <v>TESORERÍA MUNICIPAL</v>
          </cell>
        </row>
        <row r="5">
          <cell r="J5" t="str">
            <v>DISTRITO INDUSTRIAL</v>
          </cell>
          <cell r="L5" t="str">
            <v>CONJUNTO ESTRELLA</v>
          </cell>
          <cell r="N5" t="str">
            <v>LLANO GRANDE</v>
          </cell>
          <cell r="O5" t="str">
            <v>CONTRALORÍA MUNICIPAL</v>
          </cell>
        </row>
        <row r="6">
          <cell r="J6" t="str">
            <v>DISTRITO JOYAS</v>
          </cell>
          <cell r="L6" t="str">
            <v>DE SANTIAGO</v>
          </cell>
          <cell r="N6" t="str">
            <v>LOS ALISOS</v>
          </cell>
          <cell r="O6" t="str">
            <v>DIRECCIÓN GENERAL DE INVERSIÓN PÚBLICA</v>
          </cell>
        </row>
        <row r="7">
          <cell r="J7" t="str">
            <v>DISTRITO NORORIENTE</v>
          </cell>
          <cell r="L7" t="str">
            <v>EL COECILLO</v>
          </cell>
          <cell r="N7" t="str">
            <v>LOS NARANJOS</v>
          </cell>
          <cell r="O7" t="str">
            <v>SECRETARÍA DE SEGURIDAD PÚBLICA</v>
          </cell>
        </row>
        <row r="8">
          <cell r="J8" t="str">
            <v>DISTRITO NORTE</v>
          </cell>
          <cell r="L8" t="str">
            <v>EL DURAZNAL</v>
          </cell>
          <cell r="N8" t="str">
            <v>MESA DE MEDINA</v>
          </cell>
          <cell r="O8" t="str">
            <v>DIRECCIÓN GENERAL DE TRÁNSITO MUNICIPAL</v>
          </cell>
        </row>
        <row r="9">
          <cell r="J9" t="str">
            <v>DISTRITO ORIENTE</v>
          </cell>
          <cell r="L9" t="str">
            <v>INDEPENDENCIA</v>
          </cell>
          <cell r="N9" t="str">
            <v>OJO DE AGUA DE LOS REYES</v>
          </cell>
          <cell r="O9" t="str">
            <v>DIRECCIÓN GENERAL DE COMUNICACIÓN SOCIAL</v>
          </cell>
        </row>
        <row r="10">
          <cell r="J10" t="str">
            <v>VARIOS DISTRITOS</v>
          </cell>
          <cell r="L10" t="str">
            <v>INDUSTRIAL</v>
          </cell>
          <cell r="N10" t="str">
            <v>SAN ANTONIO DEL GIGANTE</v>
          </cell>
          <cell r="O10" t="str">
            <v>DIRECCIÓN GENERAL DE DESARROLLO SOCIAL Y HUMANO</v>
          </cell>
        </row>
        <row r="11">
          <cell r="J11" t="str">
            <v>ALFARO</v>
          </cell>
          <cell r="L11" t="str">
            <v>INDUSTRIAL JUAREZ</v>
          </cell>
          <cell r="N11" t="str">
            <v>SAUZ SECO</v>
          </cell>
          <cell r="O11" t="str">
            <v>DIRECCIÓN GENERAL DE DESARROLLO RURAL</v>
          </cell>
        </row>
        <row r="12">
          <cell r="J12" t="str">
            <v>EL HUIZACHE</v>
          </cell>
          <cell r="L12" t="str">
            <v>JARDINES DE SAN MIGUEL</v>
          </cell>
          <cell r="N12" t="str">
            <v>BARBOSA</v>
          </cell>
          <cell r="O12" t="str">
            <v>DIRECCIÓN GENERAL DE DESARROLLO INSTITUCIONAL</v>
          </cell>
        </row>
        <row r="13">
          <cell r="J13" t="str">
            <v>SAN JUAN DE OTATES</v>
          </cell>
          <cell r="L13" t="str">
            <v>JOSEFINA</v>
          </cell>
          <cell r="N13" t="str">
            <v>BUENOS AIRES</v>
          </cell>
          <cell r="O13" t="str">
            <v>DIRECCIÓN GENERAL DE DESARROLLO URBANO</v>
          </cell>
        </row>
        <row r="14">
          <cell r="J14" t="str">
            <v>DUARTE</v>
          </cell>
          <cell r="L14" t="str">
            <v>JUAN VALLE</v>
          </cell>
          <cell r="N14" t="str">
            <v>CERRO ALTO</v>
          </cell>
          <cell r="O14" t="str">
            <v>DIRECCIÓN GENERAL DE ECONOMÍA</v>
          </cell>
        </row>
        <row r="15">
          <cell r="J15" t="str">
            <v>LOS SAUCES</v>
          </cell>
          <cell r="L15" t="str">
            <v>LA LUZ</v>
          </cell>
          <cell r="N15" t="str">
            <v>EL CAPULÍN</v>
          </cell>
          <cell r="O15" t="str">
            <v>DIRECCIÓN GENERAL DE HOSPITALIDAD Y TURISMO</v>
          </cell>
        </row>
        <row r="16">
          <cell r="J16" t="str">
            <v>SANTA ROSA PLAN DE AYALA</v>
          </cell>
          <cell r="L16" t="str">
            <v>LA MORA</v>
          </cell>
          <cell r="N16" t="str">
            <v>EL HUIZACHE</v>
          </cell>
          <cell r="O16" t="str">
            <v>DIRECCIÓN GENERAL DE EDUCACIÓN</v>
          </cell>
        </row>
        <row r="17">
          <cell r="J17" t="str">
            <v>LOS RAMIREZ</v>
          </cell>
          <cell r="L17" t="str">
            <v>LAS MARGARITAS</v>
          </cell>
          <cell r="N17" t="str">
            <v>MANZANILLAS</v>
          </cell>
          <cell r="O17" t="str">
            <v>DIRECCIÓN GENERAL DE GESTIÓN AMBIENTAL</v>
          </cell>
        </row>
        <row r="18">
          <cell r="J18" t="str">
            <v>SANTA ANA DEL CONDE</v>
          </cell>
          <cell r="L18" t="str">
            <v>LAURELES VALLARTA</v>
          </cell>
          <cell r="N18" t="str">
            <v>MEDIA LUNA</v>
          </cell>
          <cell r="O18" t="str">
            <v>DIRECCIÓN GENERAL DE MOVILIDAD</v>
          </cell>
        </row>
        <row r="19">
          <cell r="J19" t="str">
            <v>LA SANDIA</v>
          </cell>
          <cell r="L19" t="str">
            <v>LOS AGUACATES</v>
          </cell>
          <cell r="N19" t="str">
            <v>MESA DE IBARRILLA</v>
          </cell>
          <cell r="O19" t="str">
            <v>DIRECCIÓN GENERAL DE OBRA PÚBLICA</v>
          </cell>
        </row>
        <row r="20">
          <cell r="J20" t="str">
            <v>HACIENDA ARRIBA</v>
          </cell>
          <cell r="L20" t="str">
            <v>LOS FRESNOS</v>
          </cell>
          <cell r="N20" t="str">
            <v>RINCÓN GRANDE</v>
          </cell>
          <cell r="O20" t="str">
            <v>DIRECCIÓN GENERAL DE SALUD</v>
          </cell>
        </row>
        <row r="21">
          <cell r="J21" t="str">
            <v>NUEVO VALLE DE MORENO</v>
          </cell>
          <cell r="L21" t="str">
            <v>LOS PINITOS</v>
          </cell>
          <cell r="N21" t="str">
            <v>SAUCILLO DE AVALOS</v>
          </cell>
          <cell r="O21" t="str">
            <v>INSTITUTO MUNICIPAL DE PLANEACIÓN (IMPLAN)</v>
          </cell>
        </row>
        <row r="22">
          <cell r="J22" t="str">
            <v>RANCHO NUEVO LA VENTA</v>
          </cell>
          <cell r="L22" t="str">
            <v>LUZ MARIA DIAZ INFANTE</v>
          </cell>
          <cell r="N22" t="str">
            <v>EL VERGEL</v>
          </cell>
          <cell r="O22" t="str">
            <v>INSTITUTO MUNICIPAL DE LAS MUJERES</v>
          </cell>
        </row>
        <row r="23">
          <cell r="J23" t="str">
            <v>VARIOS POLOS</v>
          </cell>
          <cell r="L23" t="str">
            <v>NUEVA CANDELARIA</v>
          </cell>
          <cell r="N23" t="str">
            <v>LA LABORCITA</v>
          </cell>
          <cell r="O23" t="str">
            <v>INSTITUTO MUNICIPAL DE LA VIVIENDA (IMUVI)</v>
          </cell>
        </row>
        <row r="24">
          <cell r="L24" t="str">
            <v>OBREGON</v>
          </cell>
          <cell r="N24" t="str">
            <v>LUCIO BLANCO</v>
          </cell>
          <cell r="O24" t="str">
            <v>SISTEMA DE DESARROLLO INTEGRAL DE LA FAMILIA (DIF LEÓN)</v>
          </cell>
        </row>
        <row r="25">
          <cell r="L25" t="str">
            <v>OBRERA</v>
          </cell>
          <cell r="N25" t="str">
            <v>SAN CARLOS LA RONCHA</v>
          </cell>
          <cell r="O25" t="str">
            <v>INSTITUTO MUNICIPAL DE LA JUVENTUD</v>
          </cell>
        </row>
        <row r="26">
          <cell r="L26" t="str">
            <v>PALOMARES</v>
          </cell>
          <cell r="N26" t="str">
            <v>SAN JUAN DE OTATES</v>
          </cell>
          <cell r="O26" t="str">
            <v>COMISIÓN MUNICIPAL DE DEPORTE Y CULTURA FÍSICA DE LEÓN GUANAJUATO (COMUDE)</v>
          </cell>
        </row>
        <row r="27">
          <cell r="L27" t="str">
            <v>RIO MAYO</v>
          </cell>
          <cell r="N27" t="str">
            <v>CUESTA BLANCA</v>
          </cell>
          <cell r="O27" t="str">
            <v>PATRONATO DE LA FERIA ESTATAL DE LEÓN Y PARQUE ECOLÓGICO</v>
          </cell>
        </row>
        <row r="28">
          <cell r="L28" t="str">
            <v>SAN JUAN DE DIOS</v>
          </cell>
          <cell r="N28" t="str">
            <v>DUARTE</v>
          </cell>
          <cell r="O28" t="str">
            <v>INSTITUTO CULTURAL DE LEÓN</v>
          </cell>
        </row>
        <row r="29">
          <cell r="L29" t="str">
            <v>SAN LUIS</v>
          </cell>
          <cell r="N29" t="str">
            <v>LADRILLERAS DEL REFUGIO</v>
          </cell>
          <cell r="O29" t="str">
            <v>PATRONATO DE EXPLORA</v>
          </cell>
        </row>
        <row r="30">
          <cell r="L30" t="str">
            <v>SAN MIGUEL</v>
          </cell>
          <cell r="N30" t="str">
            <v>LAS COLORADAS</v>
          </cell>
          <cell r="O30" t="str">
            <v>MUSEO DE LA CIUDAD</v>
          </cell>
        </row>
        <row r="31">
          <cell r="L31" t="str">
            <v>SAN NICOLAS</v>
          </cell>
          <cell r="N31" t="str">
            <v>LOZA DE LOS PADRES</v>
          </cell>
          <cell r="O31" t="str">
            <v>PATRONATO DEL PARQUE ECOLÓGICO METROPOLITANO DE LEÓN, GTO.</v>
          </cell>
        </row>
        <row r="32">
          <cell r="L32" t="str">
            <v>SAN RAFAEL</v>
          </cell>
          <cell r="N32" t="str">
            <v>ALBARRADONES</v>
          </cell>
          <cell r="O32" t="str">
            <v>PATRONATO DEL PARQUE ZOOLÓGICO DE LEÓN</v>
          </cell>
        </row>
        <row r="33">
          <cell r="L33" t="str">
            <v>VARIAS COLONIAS</v>
          </cell>
          <cell r="N33" t="str">
            <v>CAPELLANÍA DE LOERA.</v>
          </cell>
          <cell r="O33" t="str">
            <v>SISTEMA INTEGRAL DE ASEO PÚBLICO (SIAP)</v>
          </cell>
        </row>
        <row r="34">
          <cell r="L34" t="str">
            <v>VILLANUEVA</v>
          </cell>
          <cell r="N34" t="str">
            <v>GRANJAS ECONÓMICAS</v>
          </cell>
          <cell r="O34" t="str">
            <v>SISTEMA DE AGUA POTABLE Y ALCANTARILLADO DE LEÓN GUANAJUATO (SAPAL)</v>
          </cell>
        </row>
        <row r="35">
          <cell r="L35" t="str">
            <v>(PRO) FRACC. DE SAN NICOLAS DE LOS GLEZ.</v>
          </cell>
          <cell r="N35" t="str">
            <v>LA LUZ-EL COPETE</v>
          </cell>
          <cell r="O35" t="str">
            <v>FIDEICOMISO DE OBRAS POR COOPERACIÓN (FIDOC)</v>
          </cell>
        </row>
        <row r="36">
          <cell r="L36" t="str">
            <v>(PRO) FRACCIONES DE EL ALTO</v>
          </cell>
          <cell r="N36" t="str">
            <v>LOS JACALES</v>
          </cell>
          <cell r="O36" t="str">
            <v>DIRECCIÓN GENERAL DE INNOVACIÓN</v>
          </cell>
        </row>
        <row r="37">
          <cell r="L37" t="str">
            <v>(PRO) FRACCIONES DE SAN JUAN BAUTISTA</v>
          </cell>
          <cell r="N37" t="str">
            <v>LOS LÓPEZ</v>
          </cell>
        </row>
        <row r="38">
          <cell r="L38" t="str">
            <v>(PRO) FRACCIONES DE SAN JUAN DE OTATES SUR</v>
          </cell>
          <cell r="N38" t="str">
            <v>LOS SAUCES</v>
          </cell>
        </row>
        <row r="39">
          <cell r="L39" t="str">
            <v>(PRO) FRACCIONES DE SANGRE DE CRISTO</v>
          </cell>
          <cell r="N39" t="str">
            <v>SAN JOSÉ DE LOS ROMEROS</v>
          </cell>
        </row>
        <row r="40">
          <cell r="L40" t="str">
            <v>(PRO) FRACCIONES DE SANTA JULIA</v>
          </cell>
          <cell r="N40" t="str">
            <v>ZARAGOZA</v>
          </cell>
        </row>
        <row r="41">
          <cell r="L41" t="str">
            <v>(PRO) NTE. REFUGIO DE SAN JOSE</v>
          </cell>
          <cell r="N41" t="str">
            <v>EL RAMILLETE</v>
          </cell>
        </row>
        <row r="42">
          <cell r="L42" t="str">
            <v>(PRO) OTE. VILLAS SANTA JULIA</v>
          </cell>
          <cell r="N42" t="str">
            <v>ESTANCIA DE LOS SAPOS</v>
          </cell>
        </row>
        <row r="43">
          <cell r="L43" t="str">
            <v>(PRO) PTE. AUTOPISTA</v>
          </cell>
          <cell r="N43" t="str">
            <v>MALAGANA</v>
          </cell>
        </row>
        <row r="44">
          <cell r="L44" t="str">
            <v>(PRO) SUR DE SAN JOSE DEL ALTO</v>
          </cell>
          <cell r="N44" t="str">
            <v>POMPA</v>
          </cell>
        </row>
        <row r="45">
          <cell r="L45" t="str">
            <v>(PRO) SUR SAN CARLOS</v>
          </cell>
          <cell r="N45" t="str">
            <v>PUERTA DE SAN GERMÁN</v>
          </cell>
        </row>
        <row r="46">
          <cell r="L46" t="str">
            <v>AGUA AZUL III</v>
          </cell>
          <cell r="N46" t="str">
            <v>SAN JOSÉ DE LOS SAPOS</v>
          </cell>
        </row>
        <row r="47">
          <cell r="L47" t="str">
            <v>ALAMEDAS DE BARCELO</v>
          </cell>
          <cell r="N47" t="str">
            <v>SAN PEDRO DEL MONTE</v>
          </cell>
        </row>
        <row r="48">
          <cell r="L48" t="str">
            <v>AMPLIACION SAN FRANCISCO</v>
          </cell>
          <cell r="N48" t="str">
            <v>SANTA ROSA PLAN DE AYALA</v>
          </cell>
        </row>
        <row r="49">
          <cell r="L49" t="str">
            <v>AMPLIACION SAN FRANCISCO II</v>
          </cell>
          <cell r="N49" t="str">
            <v>EL RESPLANDOR</v>
          </cell>
        </row>
        <row r="50">
          <cell r="L50" t="str">
            <v>AMPLIACION VILLAS DE SAN JUAN</v>
          </cell>
          <cell r="N50" t="str">
            <v>LOS ARCOS</v>
          </cell>
        </row>
        <row r="51">
          <cell r="L51" t="str">
            <v>ARBOLEDAS DE SAN JOSE</v>
          </cell>
          <cell r="N51" t="str">
            <v>LOS RAMÍREZ</v>
          </cell>
        </row>
        <row r="52">
          <cell r="L52" t="str">
            <v>ARBOLEDAS DEL CAMPO I</v>
          </cell>
          <cell r="N52" t="str">
            <v>LOS TEPETATES</v>
          </cell>
        </row>
        <row r="53">
          <cell r="L53" t="str">
            <v>ARBOLEDAS DEL CAMPO II</v>
          </cell>
          <cell r="N53" t="str">
            <v>PROVIDENCIA</v>
          </cell>
        </row>
        <row r="54">
          <cell r="L54" t="str">
            <v>ARBOLEDAS DEL REFUGIO</v>
          </cell>
          <cell r="N54" t="str">
            <v>SAN AGUSTÍN DEL MIRASOL</v>
          </cell>
        </row>
        <row r="55">
          <cell r="L55" t="str">
            <v>ARBOLEDAS SAN HILARION</v>
          </cell>
          <cell r="N55" t="str">
            <v>SAN FRANCISCO DE DURÁN</v>
          </cell>
        </row>
        <row r="56">
          <cell r="L56" t="str">
            <v>AZUL MAGUEY</v>
          </cell>
          <cell r="N56" t="str">
            <v>SAN JOSÉ DE BARRÓN (EL CACHETE)</v>
          </cell>
        </row>
        <row r="57">
          <cell r="L57" t="str">
            <v>BOSQUE SAN CARLOS</v>
          </cell>
          <cell r="N57" t="str">
            <v>BENITO JUÁREZ</v>
          </cell>
        </row>
        <row r="58">
          <cell r="L58" t="str">
            <v>BOSQUES DE SAN JUAN</v>
          </cell>
          <cell r="N58" t="str">
            <v>EL TERRERO</v>
          </cell>
        </row>
        <row r="59">
          <cell r="L59" t="str">
            <v>BOSQUES DE SAN JUAN II</v>
          </cell>
          <cell r="N59" t="str">
            <v>GUADALUPE VICTORIA</v>
          </cell>
        </row>
        <row r="60">
          <cell r="L60" t="str">
            <v>BOSQUES DEL CARMEN</v>
          </cell>
          <cell r="N60" t="str">
            <v>LA ARCINA</v>
          </cell>
        </row>
        <row r="61">
          <cell r="L61" t="str">
            <v>BRISAS DE SAN FRANCISCO I</v>
          </cell>
          <cell r="N61" t="str">
            <v>MIGUEL HIDALGO I</v>
          </cell>
        </row>
        <row r="62">
          <cell r="L62" t="str">
            <v>BRISAS DE SAN FRANCISCO II</v>
          </cell>
          <cell r="N62" t="str">
            <v>PLAYAS DE SOTELO</v>
          </cell>
        </row>
        <row r="63">
          <cell r="L63" t="str">
            <v>BRISAS DE SAN NICOLAS</v>
          </cell>
          <cell r="N63" t="str">
            <v>SAN RAFAEL DE LOS RAMÍREZ</v>
          </cell>
        </row>
        <row r="64">
          <cell r="L64" t="str">
            <v>BRISAS DEL CAMPO II</v>
          </cell>
          <cell r="N64" t="str">
            <v>SANTANA DEL CONDE</v>
          </cell>
        </row>
        <row r="65">
          <cell r="L65" t="str">
            <v>BRISAS DEL CARMEN</v>
          </cell>
          <cell r="N65" t="str">
            <v>BARRETOS</v>
          </cell>
        </row>
        <row r="66">
          <cell r="L66" t="str">
            <v>BRISAS DEL CARMEN II</v>
          </cell>
          <cell r="N66" t="str">
            <v>EL CONSUELO</v>
          </cell>
        </row>
        <row r="67">
          <cell r="L67" t="str">
            <v>BRISAS DEL PEDREGAL 1</v>
          </cell>
          <cell r="N67" t="str">
            <v>ESTANCIA DE LA SANDÍA</v>
          </cell>
        </row>
        <row r="68">
          <cell r="L68" t="str">
            <v>BRISAS DEL PEDREGAL 2</v>
          </cell>
          <cell r="N68" t="str">
            <v>LA CINTA</v>
          </cell>
        </row>
        <row r="69">
          <cell r="L69" t="str">
            <v>BRISAS DEL PEDREGAL 3</v>
          </cell>
          <cell r="N69" t="str">
            <v>LA SANDÍA</v>
          </cell>
        </row>
        <row r="70">
          <cell r="L70" t="str">
            <v>BRISAS DEL PEDREGAL 4</v>
          </cell>
          <cell r="N70" t="str">
            <v>MIGUEL HIDALLGO II</v>
          </cell>
        </row>
        <row r="71">
          <cell r="L71" t="str">
            <v>BRISAS DEL PEDREGAL 5</v>
          </cell>
          <cell r="N71" t="str">
            <v>NUEVO LINDERO</v>
          </cell>
        </row>
        <row r="72">
          <cell r="L72" t="str">
            <v>BRISAS DEL PEDREGAL 6</v>
          </cell>
          <cell r="N72" t="str">
            <v>RANCHO NUEVO LA LUZ</v>
          </cell>
        </row>
        <row r="73">
          <cell r="L73" t="str">
            <v>CAMELINAS</v>
          </cell>
          <cell r="N73" t="str">
            <v>SAN JOSÉ DEL RESPLANDOR</v>
          </cell>
        </row>
        <row r="74">
          <cell r="L74" t="str">
            <v>CAMPESTRE DE JEREZ</v>
          </cell>
          <cell r="N74" t="str">
            <v>SAN JUDAS</v>
          </cell>
        </row>
        <row r="75">
          <cell r="L75" t="str">
            <v>CAMPO FUERTE</v>
          </cell>
          <cell r="N75" t="str">
            <v>HACIENDA ARRIBA</v>
          </cell>
        </row>
        <row r="76">
          <cell r="L76" t="str">
            <v>CAMPO VIÑA</v>
          </cell>
          <cell r="N76" t="str">
            <v>LA PATIÑA</v>
          </cell>
        </row>
        <row r="77">
          <cell r="L77" t="str">
            <v>CASTELLO II</v>
          </cell>
          <cell r="N77" t="str">
            <v>LAGUNILLAS</v>
          </cell>
        </row>
        <row r="78">
          <cell r="L78" t="str">
            <v>CENTRO COMERCIAL SAN MARTIN</v>
          </cell>
          <cell r="N78" t="str">
            <v>SAN ANTONIO DE PADUA</v>
          </cell>
        </row>
        <row r="79">
          <cell r="L79" t="str">
            <v>COLINAS DEL CARMEN</v>
          </cell>
          <cell r="N79" t="str">
            <v>SAN JOSÉ DEL MAL PASO</v>
          </cell>
        </row>
        <row r="80">
          <cell r="L80" t="str">
            <v>COLINAS DEL CARMEN II</v>
          </cell>
          <cell r="N80" t="str">
            <v>CANELAS</v>
          </cell>
        </row>
        <row r="81">
          <cell r="L81" t="str">
            <v>CRISTO REY</v>
          </cell>
          <cell r="N81" t="str">
            <v>EL DERRAMADERO</v>
          </cell>
        </row>
        <row r="82">
          <cell r="L82" t="str">
            <v>DELTA 2000</v>
          </cell>
          <cell r="N82" t="str">
            <v>EL VENADITO</v>
          </cell>
        </row>
        <row r="83">
          <cell r="L83" t="str">
            <v>DEPORTIVA 10 DE MAYO</v>
          </cell>
          <cell r="N83" t="str">
            <v>MESA DEL OBISPO</v>
          </cell>
        </row>
        <row r="84">
          <cell r="L84" t="str">
            <v>DESARROLLO EL POTRERO</v>
          </cell>
          <cell r="N84" t="str">
            <v>NUEVO VALLE DE MORENO</v>
          </cell>
        </row>
        <row r="85">
          <cell r="L85" t="str">
            <v>DIEZ DE MAYO</v>
          </cell>
          <cell r="N85" t="str">
            <v>SAN JOSÉ DE OTATES NORTE</v>
          </cell>
        </row>
        <row r="86">
          <cell r="L86" t="str">
            <v>DIOSAS DEL HOGAR</v>
          </cell>
          <cell r="N86" t="str">
            <v>SAN JOSÉ DE OTATES SUR</v>
          </cell>
        </row>
        <row r="87">
          <cell r="L87" t="str">
            <v>EL ALAMO</v>
          </cell>
          <cell r="N87" t="str">
            <v>SAN RAFAEL DE CERRO VERDE</v>
          </cell>
        </row>
        <row r="88">
          <cell r="L88" t="str">
            <v>EL CARMEN CTM</v>
          </cell>
          <cell r="N88" t="str">
            <v>VAQUERÍA</v>
          </cell>
        </row>
        <row r="89">
          <cell r="L89" t="str">
            <v>EL CID</v>
          </cell>
          <cell r="N89" t="str">
            <v>CORRAL DE PIEDRA</v>
          </cell>
        </row>
        <row r="90">
          <cell r="L90" t="str">
            <v>EL DORADO</v>
          </cell>
          <cell r="N90" t="str">
            <v>EL NACIMIENTO</v>
          </cell>
        </row>
        <row r="91">
          <cell r="L91" t="str">
            <v>EL DORADO II</v>
          </cell>
          <cell r="N91" t="str">
            <v>LA GLORIA</v>
          </cell>
        </row>
        <row r="92">
          <cell r="L92" t="str">
            <v>EL MAYORAZGO</v>
          </cell>
          <cell r="N92" t="str">
            <v>LA MORA</v>
          </cell>
        </row>
        <row r="93">
          <cell r="L93" t="str">
            <v>EL MAYORAZGO II</v>
          </cell>
          <cell r="N93" t="str">
            <v>LA RESERVA</v>
          </cell>
        </row>
        <row r="94">
          <cell r="L94" t="str">
            <v>EL MAYORAZGO III</v>
          </cell>
          <cell r="N94" t="str">
            <v>PUERTO DEL CERRO</v>
          </cell>
        </row>
        <row r="95">
          <cell r="L95" t="str">
            <v>EL MAYORAZGO IV</v>
          </cell>
          <cell r="N95" t="str">
            <v>RANCHO NUEVO LA VENTA</v>
          </cell>
        </row>
        <row r="96">
          <cell r="L96" t="str">
            <v>EL ROTARIO</v>
          </cell>
          <cell r="N96" t="str">
            <v>REFUGIO DE ROSAS</v>
          </cell>
        </row>
        <row r="97">
          <cell r="L97" t="str">
            <v>EL SUSPIRO</v>
          </cell>
        </row>
        <row r="98">
          <cell r="L98" t="str">
            <v>EL TREBOL</v>
          </cell>
          <cell r="N98" t="str">
            <v>NO APLICA</v>
          </cell>
        </row>
        <row r="99">
          <cell r="L99" t="str">
            <v>ENCANTO</v>
          </cell>
        </row>
        <row r="100">
          <cell r="L100" t="str">
            <v>ESMERALDA DEL BAJIO</v>
          </cell>
        </row>
        <row r="101">
          <cell r="L101" t="str">
            <v>FORESTA JARDIN</v>
          </cell>
        </row>
        <row r="102">
          <cell r="L102" t="str">
            <v>FUENTES DEL VALLE</v>
          </cell>
        </row>
        <row r="103">
          <cell r="L103" t="str">
            <v>GRAN PARAISO</v>
          </cell>
        </row>
        <row r="104">
          <cell r="L104" t="str">
            <v>GRANJAS SAN CARLOS</v>
          </cell>
        </row>
        <row r="105">
          <cell r="L105" t="str">
            <v>GRANJAS SANTA GERTRUDIS</v>
          </cell>
        </row>
        <row r="106">
          <cell r="L106" t="str">
            <v>GUADALAJARA</v>
          </cell>
        </row>
        <row r="107">
          <cell r="L107" t="str">
            <v>HACIENDA LOS OTATES</v>
          </cell>
        </row>
        <row r="108">
          <cell r="L108" t="str">
            <v>HACIENDA SAN JOSE</v>
          </cell>
        </row>
        <row r="109">
          <cell r="L109" t="str">
            <v>HERA</v>
          </cell>
        </row>
        <row r="110">
          <cell r="L110" t="str">
            <v>HESTEA</v>
          </cell>
        </row>
        <row r="111">
          <cell r="L111" t="str">
            <v>INDUSTRIAL DELTA</v>
          </cell>
        </row>
        <row r="112">
          <cell r="L112" t="str">
            <v>JALISCO</v>
          </cell>
        </row>
        <row r="113">
          <cell r="L113" t="str">
            <v>JARDINES DE ANDALUCIA</v>
          </cell>
        </row>
        <row r="114">
          <cell r="L114" t="str">
            <v>JARDINES DE LOS REYES</v>
          </cell>
        </row>
        <row r="115">
          <cell r="L115" t="str">
            <v>JARDINES DE SAN JUAN</v>
          </cell>
        </row>
        <row r="116">
          <cell r="L116" t="str">
            <v>JARDINES DE SAN JUAN III</v>
          </cell>
        </row>
        <row r="117">
          <cell r="L117" t="str">
            <v>JARDINES DE VERSALLES</v>
          </cell>
        </row>
        <row r="118">
          <cell r="L118" t="str">
            <v>JARDINES DEL RIO</v>
          </cell>
        </row>
        <row r="119">
          <cell r="L119" t="str">
            <v>JESUS MARIA</v>
          </cell>
        </row>
        <row r="120">
          <cell r="L120" t="str">
            <v>LA GLORIA</v>
          </cell>
        </row>
        <row r="121">
          <cell r="L121" t="str">
            <v>LA HACIENDA DE LEON</v>
          </cell>
        </row>
        <row r="122">
          <cell r="L122" t="str">
            <v>LA HERRADURA</v>
          </cell>
        </row>
        <row r="123">
          <cell r="L123" t="str">
            <v>LA VIGATTA</v>
          </cell>
        </row>
        <row r="124">
          <cell r="L124" t="str">
            <v>LA VIGATTA 2</v>
          </cell>
        </row>
        <row r="125">
          <cell r="L125" t="str">
            <v>LAS FLORES</v>
          </cell>
        </row>
        <row r="126">
          <cell r="L126" t="str">
            <v>LAS TORRES</v>
          </cell>
        </row>
        <row r="127">
          <cell r="L127" t="str">
            <v>LAS VILLAS</v>
          </cell>
        </row>
        <row r="128">
          <cell r="L128" t="str">
            <v>LIBERTAD</v>
          </cell>
        </row>
        <row r="129">
          <cell r="L129" t="str">
            <v>LOMA VERDE</v>
          </cell>
        </row>
        <row r="130">
          <cell r="L130" t="str">
            <v>LORETO</v>
          </cell>
        </row>
        <row r="131">
          <cell r="L131" t="str">
            <v>LOS HEROES LEON</v>
          </cell>
        </row>
        <row r="132">
          <cell r="L132" t="str">
            <v>LOS LOPEZ</v>
          </cell>
        </row>
        <row r="133">
          <cell r="L133" t="str">
            <v>LUCERO DE SAN NICOLAS</v>
          </cell>
        </row>
        <row r="134">
          <cell r="L134" t="str">
            <v>LUZ DEL REFUGIO</v>
          </cell>
        </row>
        <row r="135">
          <cell r="L135" t="str">
            <v>MAR SOL I</v>
          </cell>
        </row>
        <row r="136">
          <cell r="L136" t="str">
            <v>MAR SOL II</v>
          </cell>
        </row>
        <row r="137">
          <cell r="L137" t="str">
            <v>MARIA DE LA LUZ</v>
          </cell>
        </row>
        <row r="138">
          <cell r="L138" t="str">
            <v>MEZQUITAL 2000</v>
          </cell>
        </row>
        <row r="139">
          <cell r="L139" t="str">
            <v>MEZQUITAL DEL CARMEN</v>
          </cell>
        </row>
        <row r="140">
          <cell r="L140" t="str">
            <v>MISAEL NUÑEZ</v>
          </cell>
        </row>
        <row r="141">
          <cell r="L141" t="str">
            <v>MISION DEL CARMEN</v>
          </cell>
        </row>
        <row r="142">
          <cell r="L142" t="str">
            <v>MONTOLIVO</v>
          </cell>
        </row>
        <row r="143">
          <cell r="L143" t="str">
            <v>NUEVO AMANECER</v>
          </cell>
        </row>
        <row r="144">
          <cell r="L144" t="str">
            <v>NUEVO SAN NICOLAS</v>
          </cell>
        </row>
        <row r="145">
          <cell r="L145" t="str">
            <v>PARAISO REAL</v>
          </cell>
        </row>
        <row r="146">
          <cell r="L146" t="str">
            <v>PARQUE CHAPULTEPEC</v>
          </cell>
        </row>
        <row r="147">
          <cell r="L147" t="str">
            <v>PARQUES DE SAN JUAN</v>
          </cell>
        </row>
        <row r="148">
          <cell r="L148" t="str">
            <v>PASEO DE LA CASTELLANA</v>
          </cell>
        </row>
        <row r="149">
          <cell r="L149" t="str">
            <v>PASEOS DEL MOLINO</v>
          </cell>
        </row>
        <row r="150">
          <cell r="L150" t="str">
            <v>PASEOS DEL MOLINO II</v>
          </cell>
        </row>
        <row r="151">
          <cell r="L151" t="str">
            <v>PIEDRA AZUL I</v>
          </cell>
        </row>
        <row r="152">
          <cell r="L152" t="str">
            <v>PIEDRA AZUL II</v>
          </cell>
        </row>
        <row r="153">
          <cell r="L153" t="str">
            <v>PINAR DEL TAJO</v>
          </cell>
        </row>
        <row r="154">
          <cell r="L154" t="str">
            <v>POPULAR POLANCO</v>
          </cell>
        </row>
        <row r="155">
          <cell r="L155" t="str">
            <v>PORTONES DEL CARMEN</v>
          </cell>
        </row>
        <row r="156">
          <cell r="L156" t="str">
            <v>PRIMAVERA/VERANO/OTOÑO/INVIERNO</v>
          </cell>
        </row>
        <row r="157">
          <cell r="L157" t="str">
            <v>PUERTA DE SAN CARLOS 1</v>
          </cell>
        </row>
        <row r="158">
          <cell r="L158" t="str">
            <v>PUERTA DE SAN CARLOS 2</v>
          </cell>
        </row>
        <row r="159">
          <cell r="L159" t="str">
            <v>PUNTA NOGAL LA LUZ</v>
          </cell>
        </row>
        <row r="160">
          <cell r="L160" t="str">
            <v>REAL DE JEREZ</v>
          </cell>
        </row>
        <row r="161">
          <cell r="L161" t="str">
            <v>REAL DELTA</v>
          </cell>
        </row>
        <row r="162">
          <cell r="L162" t="str">
            <v>REFUGIO DE SAN JOSE</v>
          </cell>
        </row>
        <row r="163">
          <cell r="L163" t="str">
            <v>RESIDENCIAL CAMPESTRE SAN JOSE</v>
          </cell>
        </row>
        <row r="164">
          <cell r="L164" t="str">
            <v>RIBERA DE BARCELO</v>
          </cell>
        </row>
        <row r="165">
          <cell r="L165" t="str">
            <v>RINCON DE ASIS</v>
          </cell>
        </row>
        <row r="166">
          <cell r="L166" t="str">
            <v>RUBI DEL BAJIO</v>
          </cell>
        </row>
        <row r="167">
          <cell r="L167" t="str">
            <v>SAN CARLOS LA RONCHA</v>
          </cell>
        </row>
        <row r="168">
          <cell r="L168" t="str">
            <v>SAN FRANCISCO</v>
          </cell>
        </row>
        <row r="169">
          <cell r="L169" t="str">
            <v>SAN JOSE EL ALTO</v>
          </cell>
        </row>
        <row r="170">
          <cell r="L170" t="str">
            <v>SAN JUAN BAUTISTA</v>
          </cell>
        </row>
        <row r="171">
          <cell r="L171" t="str">
            <v>SANGRE DE CRISTO</v>
          </cell>
        </row>
        <row r="172">
          <cell r="L172" t="str">
            <v>TINAJA</v>
          </cell>
        </row>
        <row r="173">
          <cell r="L173" t="str">
            <v>TORRES DE SAN NICOLAS</v>
          </cell>
        </row>
        <row r="174">
          <cell r="L174" t="str">
            <v>TORRES MAYORAZGO</v>
          </cell>
        </row>
        <row r="175">
          <cell r="L175" t="str">
            <v>UNION OBRERA</v>
          </cell>
        </row>
        <row r="176">
          <cell r="L176" t="str">
            <v>UNIVERSIDAD TECNOLOGICA</v>
          </cell>
        </row>
        <row r="177">
          <cell r="L177" t="str">
            <v>VALLE AZUL</v>
          </cell>
        </row>
        <row r="178">
          <cell r="L178" t="str">
            <v>VALLE DE LA LUZ</v>
          </cell>
        </row>
        <row r="179">
          <cell r="L179" t="str">
            <v>VALLE DE LA LUZ II</v>
          </cell>
        </row>
        <row r="180">
          <cell r="L180" t="str">
            <v>VALLE DE LAS AVES</v>
          </cell>
        </row>
        <row r="181">
          <cell r="L181" t="str">
            <v>VALLE DE LAS HACIENDAS</v>
          </cell>
        </row>
        <row r="182">
          <cell r="L182" t="str">
            <v>VALLE DE LOS PINOS</v>
          </cell>
        </row>
        <row r="183">
          <cell r="L183" t="str">
            <v>VALLE DE OTATES</v>
          </cell>
        </row>
        <row r="184">
          <cell r="L184" t="str">
            <v>VALLE DE SAN CARLOS</v>
          </cell>
        </row>
        <row r="185">
          <cell r="L185" t="str">
            <v>VALLE DE SAN JAVIER</v>
          </cell>
        </row>
        <row r="186">
          <cell r="L186" t="str">
            <v>VALLE DE SAN JOSE</v>
          </cell>
        </row>
        <row r="187">
          <cell r="L187" t="str">
            <v>VALLE DE SAN NICOLAS</v>
          </cell>
        </row>
        <row r="188">
          <cell r="L188" t="str">
            <v>VALLE DEL CARMEN</v>
          </cell>
        </row>
        <row r="189">
          <cell r="L189" t="str">
            <v>VALLE DEL MAGUEY</v>
          </cell>
        </row>
        <row r="190">
          <cell r="L190" t="str">
            <v>VALLE DEL REAL</v>
          </cell>
        </row>
        <row r="191">
          <cell r="L191" t="str">
            <v>VALLE DEL REAL II</v>
          </cell>
        </row>
        <row r="192">
          <cell r="L192" t="str">
            <v>VALLE DEL ROBLE</v>
          </cell>
        </row>
        <row r="193">
          <cell r="L193" t="str">
            <v>VALLE DORADO</v>
          </cell>
        </row>
        <row r="194">
          <cell r="L194" t="str">
            <v>VALLE DORADO II</v>
          </cell>
        </row>
        <row r="195">
          <cell r="L195" t="str">
            <v>VALLES DE MEXICO</v>
          </cell>
        </row>
        <row r="196">
          <cell r="L196" t="str">
            <v>VARIAS COLONIAS</v>
          </cell>
        </row>
        <row r="197">
          <cell r="L197" t="str">
            <v>VESTA PLUS</v>
          </cell>
        </row>
        <row r="198">
          <cell r="L198" t="str">
            <v>VILLA CONSTELACIONES</v>
          </cell>
        </row>
        <row r="199">
          <cell r="L199" t="str">
            <v>VILLA DE CIRELLA</v>
          </cell>
        </row>
        <row r="200">
          <cell r="L200" t="str">
            <v>VILLA DE LOS ANGELES</v>
          </cell>
        </row>
        <row r="201">
          <cell r="L201" t="str">
            <v>VILLA OLIMPICA</v>
          </cell>
        </row>
        <row r="202">
          <cell r="L202" t="str">
            <v>VILLA SUR I</v>
          </cell>
        </row>
        <row r="203">
          <cell r="L203" t="str">
            <v>VILLAS ALTARIA</v>
          </cell>
        </row>
        <row r="204">
          <cell r="L204" t="str">
            <v>VILLAS ALTARIA</v>
          </cell>
        </row>
        <row r="205">
          <cell r="L205" t="str">
            <v>VILLAS DE BARCELO</v>
          </cell>
        </row>
        <row r="206">
          <cell r="L206" t="str">
            <v>VILLAS DE BARCELO II</v>
          </cell>
        </row>
        <row r="207">
          <cell r="L207" t="str">
            <v>VILLAS DE BARCELO III</v>
          </cell>
        </row>
        <row r="208">
          <cell r="L208" t="str">
            <v>VILLAS DE NUESTRA SENORA DE LA LUZ II</v>
          </cell>
        </row>
        <row r="209">
          <cell r="L209" t="str">
            <v>VILLAS DE NUESTRA SEÑORA DE LA LUZ I</v>
          </cell>
        </row>
        <row r="210">
          <cell r="L210" t="str">
            <v>VILLAS DE NUESTRA SEÑORA DE LA LUZ III</v>
          </cell>
        </row>
        <row r="211">
          <cell r="L211" t="str">
            <v>VILLAS DE SAN JUAN I</v>
          </cell>
        </row>
        <row r="212">
          <cell r="L212" t="str">
            <v>VILLAS DE SAN JUAN SEGUNDA SECCION</v>
          </cell>
        </row>
        <row r="213">
          <cell r="L213" t="str">
            <v>VILLAS DE SAN NICOLAS I</v>
          </cell>
        </row>
        <row r="214">
          <cell r="L214" t="str">
            <v>VILLAS DE SAN NICOLAS II</v>
          </cell>
        </row>
        <row r="215">
          <cell r="L215" t="str">
            <v>VILLAS DE SAN NICOLAS III</v>
          </cell>
        </row>
        <row r="216">
          <cell r="L216" t="str">
            <v>VILLAS DE SAN NICOLAS III NORTE</v>
          </cell>
        </row>
        <row r="217">
          <cell r="L217" t="str">
            <v>VILLAS DEL CAMPO I</v>
          </cell>
        </row>
        <row r="218">
          <cell r="L218" t="str">
            <v>VILLAS DEL CARMEN</v>
          </cell>
        </row>
        <row r="219">
          <cell r="L219" t="str">
            <v>VILLAS DEL ROCIO</v>
          </cell>
        </row>
        <row r="220">
          <cell r="L220" t="str">
            <v>VILLAS SANTA TERESITA</v>
          </cell>
        </row>
        <row r="221">
          <cell r="L221" t="str">
            <v>XOCONOSTLE</v>
          </cell>
        </row>
        <row r="222">
          <cell r="L222" t="str">
            <v>ZAFIRO DEL BAJIO</v>
          </cell>
        </row>
        <row r="223">
          <cell r="L223" t="str">
            <v>(PRO) CIUDAD SATELITE</v>
          </cell>
        </row>
        <row r="224">
          <cell r="L224" t="str">
            <v>(PRO) FRACCIONES DE CORRAL DE PIEDRA</v>
          </cell>
        </row>
        <row r="225">
          <cell r="L225" t="str">
            <v>(PRO) FRACCIONES DEL GUAJE</v>
          </cell>
        </row>
        <row r="226">
          <cell r="L226" t="str">
            <v>(PRO) LOMAS DE LAS HILAMAS</v>
          </cell>
        </row>
        <row r="227">
          <cell r="L227" t="str">
            <v>(PRO) OTE. LA RESERVA</v>
          </cell>
        </row>
        <row r="228">
          <cell r="L228" t="str">
            <v>(PRO) OTE. MONTECRISTO</v>
          </cell>
        </row>
        <row r="229">
          <cell r="L229" t="str">
            <v>(PRO) OTE. PEMEX</v>
          </cell>
        </row>
        <row r="230">
          <cell r="L230" t="str">
            <v>(PRO) PREDIO PROPIOS Y SOLARES</v>
          </cell>
        </row>
        <row r="231">
          <cell r="L231" t="str">
            <v>(PRO) SUR LAS JOYAS</v>
          </cell>
        </row>
        <row r="232">
          <cell r="L232" t="str">
            <v>(PRO) SUR SAN SEBASTIAN</v>
          </cell>
        </row>
        <row r="233">
          <cell r="L233" t="str">
            <v>AMPLIACION PASEOS DE MIRAVALLE</v>
          </cell>
        </row>
        <row r="234">
          <cell r="L234" t="str">
            <v>ARBIDE</v>
          </cell>
        </row>
        <row r="235">
          <cell r="L235" t="str">
            <v>ARROYO HONDO</v>
          </cell>
        </row>
        <row r="236">
          <cell r="L236" t="str">
            <v>ARTICULO CUARTO CONSTITUCIONAL</v>
          </cell>
        </row>
        <row r="237">
          <cell r="L237" t="str">
            <v>BETANIA</v>
          </cell>
        </row>
        <row r="238">
          <cell r="L238" t="str">
            <v>BUENA VISTA</v>
          </cell>
        </row>
        <row r="239">
          <cell r="L239" t="str">
            <v>CAMPO VERDE</v>
          </cell>
        </row>
        <row r="240">
          <cell r="L240" t="str">
            <v>CENTRO BODEGUERO ROBLES</v>
          </cell>
        </row>
        <row r="241">
          <cell r="L241" t="str">
            <v>CENTRO GASTRONOMICO LA CIMA</v>
          </cell>
        </row>
        <row r="242">
          <cell r="L242" t="str">
            <v>CHALETS LA CUMBRE</v>
          </cell>
        </row>
        <row r="243">
          <cell r="L243" t="str">
            <v>CHALETS SATELITE</v>
          </cell>
        </row>
        <row r="244">
          <cell r="L244" t="str">
            <v>CHAPALITA</v>
          </cell>
        </row>
        <row r="245">
          <cell r="L245" t="str">
            <v>CHAPALITA SUR</v>
          </cell>
        </row>
        <row r="246">
          <cell r="L246" t="str">
            <v>CHEDRAUI</v>
          </cell>
        </row>
        <row r="247">
          <cell r="L247" t="str">
            <v>CHULAVISTA</v>
          </cell>
        </row>
        <row r="248">
          <cell r="L248" t="str">
            <v>CIMA DIAMANTE</v>
          </cell>
        </row>
        <row r="249">
          <cell r="L249" t="str">
            <v>CIUDAD SATELITE</v>
          </cell>
        </row>
        <row r="250">
          <cell r="L250" t="str">
            <v>COLINAS DE LEON</v>
          </cell>
        </row>
        <row r="251">
          <cell r="L251" t="str">
            <v>COLINAS DE SAN FRANCISCO</v>
          </cell>
        </row>
        <row r="252">
          <cell r="L252" t="str">
            <v>CUMBRES DE ARBIDE</v>
          </cell>
        </row>
        <row r="253">
          <cell r="L253" t="str">
            <v>CUMBRES DE LA GLORIA</v>
          </cell>
        </row>
        <row r="254">
          <cell r="L254" t="str">
            <v>CUMBRES DE LA GLORIA III</v>
          </cell>
        </row>
        <row r="255">
          <cell r="L255" t="str">
            <v>CUMBRES DE LA GLORIA IV</v>
          </cell>
        </row>
        <row r="256">
          <cell r="L256" t="str">
            <v>CUMBRES DE LA PISCINA</v>
          </cell>
        </row>
        <row r="257">
          <cell r="L257" t="str">
            <v>CUMBRES DEL SOL</v>
          </cell>
        </row>
        <row r="258">
          <cell r="L258" t="str">
            <v>DEL COSMOS</v>
          </cell>
        </row>
        <row r="259">
          <cell r="L259" t="str">
            <v>EL FARO</v>
          </cell>
        </row>
        <row r="260">
          <cell r="L260" t="str">
            <v>EL RECUERDO</v>
          </cell>
        </row>
        <row r="261">
          <cell r="L261" t="str">
            <v>EL SALTO</v>
          </cell>
        </row>
        <row r="262">
          <cell r="L262" t="str">
            <v>EL YACIMIENTO</v>
          </cell>
        </row>
        <row r="263">
          <cell r="L263" t="str">
            <v>FATIMA</v>
          </cell>
        </row>
        <row r="264">
          <cell r="L264" t="str">
            <v>FLORES MAGON</v>
          </cell>
        </row>
        <row r="265">
          <cell r="L265" t="str">
            <v>GRANJAS CAMPESTRE</v>
          </cell>
        </row>
        <row r="266">
          <cell r="L266" t="str">
            <v>GRANJAS LAS AMALIAS</v>
          </cell>
        </row>
        <row r="267">
          <cell r="L267" t="str">
            <v>GUADALUPE</v>
          </cell>
        </row>
        <row r="268">
          <cell r="L268" t="str">
            <v>HACIENDA LAS MANDARINAS</v>
          </cell>
        </row>
        <row r="269">
          <cell r="L269" t="str">
            <v>INDUSTRIAL GENESIS</v>
          </cell>
        </row>
        <row r="270">
          <cell r="L270" t="str">
            <v>INDUSTRIAL LA TRINIDAD</v>
          </cell>
        </row>
        <row r="271">
          <cell r="L271" t="str">
            <v>INDUSTRIAL PAMPLONA</v>
          </cell>
        </row>
        <row r="272">
          <cell r="L272" t="str">
            <v>INDUSTRIAL SAN JORGE</v>
          </cell>
        </row>
        <row r="273">
          <cell r="L273" t="str">
            <v>INDUSTRIAL SANTA CROCCE</v>
          </cell>
        </row>
        <row r="274">
          <cell r="L274" t="str">
            <v>ISLAS DE LEON</v>
          </cell>
        </row>
        <row r="275">
          <cell r="L275" t="str">
            <v>JARDINES DE SAN SEBASTIAN</v>
          </cell>
        </row>
        <row r="276">
          <cell r="L276" t="str">
            <v>JARDINES DE SAN SEBASTIAN II</v>
          </cell>
        </row>
        <row r="277">
          <cell r="L277" t="str">
            <v>JOHN F. KENNEDY</v>
          </cell>
        </row>
        <row r="278">
          <cell r="L278" t="str">
            <v>JOL-GUA-BER</v>
          </cell>
        </row>
        <row r="279">
          <cell r="L279" t="str">
            <v>LA CIMA</v>
          </cell>
        </row>
        <row r="280">
          <cell r="L280" t="str">
            <v>LA CONDESA</v>
          </cell>
        </row>
        <row r="281">
          <cell r="L281" t="str">
            <v>LA LUCITA</v>
          </cell>
        </row>
        <row r="282">
          <cell r="L282" t="str">
            <v>LA PIEDRERA</v>
          </cell>
        </row>
        <row r="283">
          <cell r="L283" t="str">
            <v>LA PISCINA (KILOMETRO 3.5)</v>
          </cell>
        </row>
        <row r="284">
          <cell r="L284" t="str">
            <v>LA PISCINA CTM</v>
          </cell>
        </row>
        <row r="285">
          <cell r="L285" t="str">
            <v>LAS AMERICAS</v>
          </cell>
        </row>
        <row r="286">
          <cell r="L286" t="str">
            <v>LAS HILAMAS</v>
          </cell>
        </row>
        <row r="287">
          <cell r="L287" t="str">
            <v>LAS HUERTAS</v>
          </cell>
        </row>
        <row r="288">
          <cell r="L288" t="str">
            <v>LAS MANDARINAS</v>
          </cell>
        </row>
        <row r="289">
          <cell r="L289" t="str">
            <v>LAS PALMAS</v>
          </cell>
        </row>
        <row r="290">
          <cell r="L290" t="str">
            <v>LOMA BONITA</v>
          </cell>
        </row>
        <row r="291">
          <cell r="L291" t="str">
            <v>LOMA DE LA CAÑADA I</v>
          </cell>
        </row>
        <row r="292">
          <cell r="L292" t="str">
            <v>LOMA DE LA CAÑADA II</v>
          </cell>
        </row>
        <row r="293">
          <cell r="L293" t="str">
            <v>LOMA REAL</v>
          </cell>
        </row>
        <row r="294">
          <cell r="L294" t="str">
            <v>LOMAS DE ARBIDE</v>
          </cell>
        </row>
        <row r="295">
          <cell r="L295" t="str">
            <v>LOMAS DE LA PISCINA</v>
          </cell>
        </row>
        <row r="296">
          <cell r="L296" t="str">
            <v>LOMAS DE LAS HILAMAS</v>
          </cell>
        </row>
        <row r="297">
          <cell r="L297" t="str">
            <v>LOMAS DE LOS OLIVOS</v>
          </cell>
        </row>
        <row r="298">
          <cell r="L298" t="str">
            <v>LOMAS DE VISTA HERMOSA</v>
          </cell>
        </row>
        <row r="299">
          <cell r="L299" t="str">
            <v>LOMAS DEL VALLE</v>
          </cell>
        </row>
        <row r="300">
          <cell r="L300" t="str">
            <v>LOS LAURELES</v>
          </cell>
        </row>
        <row r="301">
          <cell r="L301" t="str">
            <v>LOS LIMONES</v>
          </cell>
        </row>
        <row r="302">
          <cell r="L302" t="str">
            <v>LOS OLIVOS</v>
          </cell>
        </row>
        <row r="303">
          <cell r="L303" t="str">
            <v>LOS PINOS</v>
          </cell>
        </row>
        <row r="304">
          <cell r="L304" t="str">
            <v>MIRADOR DE ARBIDE</v>
          </cell>
        </row>
        <row r="305">
          <cell r="L305" t="str">
            <v>MISION SANTA FE</v>
          </cell>
        </row>
        <row r="306">
          <cell r="L306" t="str">
            <v>MONTE DE CRISTO</v>
          </cell>
        </row>
        <row r="307">
          <cell r="L307" t="str">
            <v>MORELOS</v>
          </cell>
        </row>
        <row r="308">
          <cell r="L308" t="str">
            <v>ORIENTE MIRAVALLE</v>
          </cell>
        </row>
        <row r="309">
          <cell r="L309" t="str">
            <v>PALMAS 2000</v>
          </cell>
        </row>
        <row r="310">
          <cell r="L310" t="str">
            <v>PALMAS DE ARBIDE</v>
          </cell>
        </row>
        <row r="311">
          <cell r="L311" t="str">
            <v>PASEOS DE ANDALUCIA</v>
          </cell>
        </row>
        <row r="312">
          <cell r="L312" t="str">
            <v>PASEOS DE LA CIMA</v>
          </cell>
        </row>
        <row r="313">
          <cell r="L313" t="str">
            <v>PASEOS DE MIRAVALLE</v>
          </cell>
        </row>
        <row r="314">
          <cell r="L314" t="str">
            <v>PASEOS DE MIRAVALLE II</v>
          </cell>
        </row>
        <row r="315">
          <cell r="L315" t="str">
            <v>PASEOS DE MIRAVALLE III</v>
          </cell>
        </row>
        <row r="316">
          <cell r="L316" t="str">
            <v>PASEOS DE MIRAVALLE IV</v>
          </cell>
        </row>
        <row r="317">
          <cell r="L317" t="str">
            <v>PASEOS DE SAN ANGEL I</v>
          </cell>
        </row>
        <row r="318">
          <cell r="L318" t="str">
            <v>PASEOS DE SAN ANGEL II</v>
          </cell>
        </row>
        <row r="319">
          <cell r="L319" t="str">
            <v>PEDREGAL SATELITE</v>
          </cell>
        </row>
        <row r="320">
          <cell r="L320" t="str">
            <v>PERIODISTAS MEXICANOS</v>
          </cell>
        </row>
        <row r="321">
          <cell r="L321" t="str">
            <v>PLANTA DE PEMEX</v>
          </cell>
        </row>
        <row r="322">
          <cell r="L322" t="str">
            <v>PLAZA DE TOROS I</v>
          </cell>
        </row>
        <row r="323">
          <cell r="L323" t="str">
            <v>PLAZA DE TOROS II Y III</v>
          </cell>
        </row>
        <row r="324">
          <cell r="L324" t="str">
            <v>PORTALES DE SAN SEBASTIAN</v>
          </cell>
        </row>
        <row r="325">
          <cell r="L325" t="str">
            <v>PORTONES DE SAN JACINTO</v>
          </cell>
        </row>
        <row r="326">
          <cell r="L326" t="str">
            <v>PRADERAS DEL SOL</v>
          </cell>
        </row>
        <row r="327">
          <cell r="L327" t="str">
            <v>PREDIO CHEDRAUI</v>
          </cell>
        </row>
        <row r="328">
          <cell r="L328" t="str">
            <v>PREDIO RANCHO BELLA VISTA</v>
          </cell>
        </row>
        <row r="329">
          <cell r="L329" t="str">
            <v>PRIVADA 21 DE MARZO</v>
          </cell>
        </row>
        <row r="330">
          <cell r="L330" t="str">
            <v>PRO-VIVIENDA OBRERA</v>
          </cell>
        </row>
        <row r="331">
          <cell r="L331" t="str">
            <v>RAMIREZ GARCIA (LA MERCED)</v>
          </cell>
        </row>
        <row r="332">
          <cell r="L332" t="str">
            <v>REAL DE LAS PALMAS</v>
          </cell>
        </row>
        <row r="333">
          <cell r="L333" t="str">
            <v>REAL DE LEON</v>
          </cell>
        </row>
        <row r="334">
          <cell r="L334" t="str">
            <v>RESERVA TERRITORIAL</v>
          </cell>
        </row>
        <row r="335">
          <cell r="L335" t="str">
            <v>RINCON DE LOS OLIVOS</v>
          </cell>
        </row>
        <row r="336">
          <cell r="L336" t="str">
            <v>RIO ESCONDIDO</v>
          </cell>
        </row>
        <row r="337">
          <cell r="L337" t="str">
            <v>SAN IGNACIO</v>
          </cell>
        </row>
        <row r="338">
          <cell r="L338" t="str">
            <v>SAN MARCOS</v>
          </cell>
        </row>
        <row r="339">
          <cell r="L339" t="str">
            <v>SAN MARTIN DE PORRES</v>
          </cell>
        </row>
        <row r="340">
          <cell r="L340" t="str">
            <v>SAN SEBASTIAN</v>
          </cell>
        </row>
        <row r="341">
          <cell r="L341" t="str">
            <v>SANTA RITA</v>
          </cell>
        </row>
        <row r="342">
          <cell r="L342" t="str">
            <v>SANTA RITA DE LOS NARANJOS</v>
          </cell>
        </row>
        <row r="343">
          <cell r="L343" t="str">
            <v>U. DEPORTIVA J.J. RODRIGUEZ</v>
          </cell>
        </row>
        <row r="344">
          <cell r="L344" t="str">
            <v>UNIDAD DEPORTIVA CD. SATELITE</v>
          </cell>
        </row>
        <row r="345">
          <cell r="L345" t="str">
            <v>VALLE ANTIGUA</v>
          </cell>
        </row>
        <row r="346">
          <cell r="L346" t="str">
            <v>VALLE DE ALBORADA</v>
          </cell>
        </row>
        <row r="347">
          <cell r="L347" t="str">
            <v>VALLE DE ARBIDE</v>
          </cell>
        </row>
        <row r="348">
          <cell r="L348" t="str">
            <v>VALLE DE LOS MILAGROS</v>
          </cell>
        </row>
        <row r="349">
          <cell r="L349" t="str">
            <v>VALLE DEL ROCIO</v>
          </cell>
        </row>
        <row r="350">
          <cell r="L350" t="str">
            <v>VALLE IMPERIAL I</v>
          </cell>
        </row>
        <row r="351">
          <cell r="L351" t="str">
            <v>VARIAS COLONIAS</v>
          </cell>
        </row>
        <row r="352">
          <cell r="L352" t="str">
            <v>VIBAR</v>
          </cell>
        </row>
        <row r="353">
          <cell r="L353" t="str">
            <v>VIBAR II</v>
          </cell>
        </row>
        <row r="354">
          <cell r="L354" t="str">
            <v>VIBAR II</v>
          </cell>
        </row>
        <row r="355">
          <cell r="L355" t="str">
            <v>VILLA RESIDENCIAL ARBIDE</v>
          </cell>
        </row>
        <row r="356">
          <cell r="L356" t="str">
            <v>VILLAS CERVANTES</v>
          </cell>
        </row>
        <row r="357">
          <cell r="L357" t="str">
            <v>VILLAS DEL BAJIO</v>
          </cell>
        </row>
        <row r="358">
          <cell r="L358" t="str">
            <v>(PRO) SANTA ROSA PLAN DE AYALA</v>
          </cell>
        </row>
        <row r="359">
          <cell r="L359" t="str">
            <v>(PRO) SUR CEMENTOS</v>
          </cell>
        </row>
        <row r="360">
          <cell r="L360" t="str">
            <v>CENTRO DE PREVENCION SOCIAL</v>
          </cell>
        </row>
        <row r="361">
          <cell r="L361" t="str">
            <v>CIUDAD INDUSTRIAL</v>
          </cell>
        </row>
        <row r="362">
          <cell r="L362" t="str">
            <v>CONDOMINIO INDUSTRIAL LEON</v>
          </cell>
        </row>
        <row r="363">
          <cell r="L363" t="str">
            <v>INDUSTRIAL LA POMPA</v>
          </cell>
        </row>
        <row r="364">
          <cell r="L364" t="str">
            <v>PARQUE INDUSTRIAL COLINAS DE LEON</v>
          </cell>
        </row>
        <row r="365">
          <cell r="L365" t="str">
            <v>PARQUE INDUSTRIAL ECOLOGICO DE LEON</v>
          </cell>
        </row>
        <row r="366">
          <cell r="L366" t="str">
            <v>PARQUE INDUSTRIAL STIVA LEON</v>
          </cell>
        </row>
        <row r="367">
          <cell r="L367" t="str">
            <v>PLANTA DE CEMENTOS</v>
          </cell>
        </row>
        <row r="368">
          <cell r="L368" t="str">
            <v>VARIAS COLONIAS</v>
          </cell>
        </row>
        <row r="369">
          <cell r="L369" t="str">
            <v>(PRO) SUR LAS JOYAS</v>
          </cell>
        </row>
        <row r="370">
          <cell r="L370" t="str">
            <v>BALCONES DE LA FRAGUA</v>
          </cell>
        </row>
        <row r="371">
          <cell r="L371" t="str">
            <v>BALCONES DE LA JOYA</v>
          </cell>
        </row>
        <row r="372">
          <cell r="L372" t="str">
            <v>BRISAS DEL CAMPESTRE</v>
          </cell>
        </row>
        <row r="373">
          <cell r="L373" t="str">
            <v>CAMINO A SAN JUAN</v>
          </cell>
        </row>
        <row r="374">
          <cell r="L374" t="str">
            <v>CAÑADA DEL REAL</v>
          </cell>
        </row>
        <row r="375">
          <cell r="L375" t="str">
            <v>CENTRO FAMILIAR LA PIEDAD</v>
          </cell>
        </row>
        <row r="376">
          <cell r="L376" t="str">
            <v>CENTRO FAMILIAR LA SOLEDAD</v>
          </cell>
        </row>
        <row r="377">
          <cell r="L377" t="str">
            <v>CERRITO DE LA JOYA</v>
          </cell>
        </row>
        <row r="378">
          <cell r="L378" t="str">
            <v>COLINAS DE LA FRAGUA</v>
          </cell>
        </row>
        <row r="379">
          <cell r="L379" t="str">
            <v>COLINAS DE LA FRAGUA PLUS</v>
          </cell>
        </row>
        <row r="380">
          <cell r="L380" t="str">
            <v>COLINAS DE LA FRAGUA PLUS II</v>
          </cell>
        </row>
        <row r="381">
          <cell r="L381" t="str">
            <v>COLINAS DE LA HACIENDA</v>
          </cell>
        </row>
        <row r="382">
          <cell r="L382" t="str">
            <v>CONVIVE</v>
          </cell>
        </row>
        <row r="383">
          <cell r="L383" t="str">
            <v>CORDILLERA</v>
          </cell>
        </row>
        <row r="384">
          <cell r="L384" t="str">
            <v>COUNTRY DEL LAGO I</v>
          </cell>
        </row>
        <row r="385">
          <cell r="L385" t="str">
            <v>COUNTRY DEL LAGO II</v>
          </cell>
        </row>
        <row r="386">
          <cell r="L386" t="str">
            <v>EJIDO DE SAN JOSE DE LA JOYA</v>
          </cell>
        </row>
        <row r="387">
          <cell r="L387" t="str">
            <v>EL CIELO</v>
          </cell>
        </row>
        <row r="388">
          <cell r="L388" t="str">
            <v>EL RENACIMIENTO (MI ESPERANZA)</v>
          </cell>
        </row>
        <row r="389">
          <cell r="L389" t="str">
            <v>ERMITA I/II</v>
          </cell>
        </row>
        <row r="390">
          <cell r="L390" t="str">
            <v>ESTANCIA DE LA JOYA</v>
          </cell>
        </row>
        <row r="391">
          <cell r="L391" t="str">
            <v>FRUTAL DE LA HACIENDA I</v>
          </cell>
        </row>
        <row r="392">
          <cell r="L392" t="str">
            <v>FRUTAL DE LA HACIENDA II</v>
          </cell>
        </row>
        <row r="393">
          <cell r="L393" t="str">
            <v>FRUTAL DE LA HACIENDA III</v>
          </cell>
        </row>
        <row r="394">
          <cell r="L394" t="str">
            <v>HORIZONTE AZUL</v>
          </cell>
        </row>
        <row r="395">
          <cell r="L395" t="str">
            <v>JOYAS DE CASTILLA</v>
          </cell>
        </row>
        <row r="396">
          <cell r="L396" t="str">
            <v>JOYAS DE CASTILLA PLUS I</v>
          </cell>
        </row>
        <row r="397">
          <cell r="L397" t="str">
            <v>JOYAS DE CASTILLA PLUS II</v>
          </cell>
        </row>
        <row r="398">
          <cell r="L398" t="str">
            <v>JOYAS DE CASTILLA PLUS III</v>
          </cell>
        </row>
        <row r="399">
          <cell r="L399" t="str">
            <v>JOYAS DE CASTILLA PLUS IV</v>
          </cell>
        </row>
        <row r="400">
          <cell r="L400" t="str">
            <v>JOYAS DE LA LOMA</v>
          </cell>
        </row>
        <row r="401">
          <cell r="L401" t="str">
            <v>KATANIA</v>
          </cell>
        </row>
        <row r="402">
          <cell r="L402" t="str">
            <v>LA FORESTA</v>
          </cell>
        </row>
        <row r="403">
          <cell r="L403" t="str">
            <v>LA FRAGUA</v>
          </cell>
        </row>
        <row r="404">
          <cell r="L404" t="str">
            <v>LA JOYA (EJIDO)</v>
          </cell>
        </row>
        <row r="405">
          <cell r="L405" t="str">
            <v>LA MARQUESA</v>
          </cell>
        </row>
        <row r="406">
          <cell r="L406" t="str">
            <v>LA QUERENCIA</v>
          </cell>
        </row>
        <row r="407">
          <cell r="L407" t="str">
            <v>LAS CUATRO ESTACIONES</v>
          </cell>
        </row>
        <row r="408">
          <cell r="L408" t="str">
            <v>LAURELES DE LA JOYA</v>
          </cell>
        </row>
        <row r="409">
          <cell r="L409" t="str">
            <v>LOMA DE CONTRERAS</v>
          </cell>
        </row>
        <row r="410">
          <cell r="L410" t="str">
            <v>LOMA DEL LAUREL</v>
          </cell>
        </row>
        <row r="411">
          <cell r="L411" t="str">
            <v>LOMA DORADA I</v>
          </cell>
        </row>
        <row r="412">
          <cell r="L412" t="str">
            <v>LOMAS DE SAN JOSE DE LA JOYA</v>
          </cell>
        </row>
        <row r="413">
          <cell r="L413" t="str">
            <v>LOMAS DEL MIRADOR</v>
          </cell>
        </row>
        <row r="414">
          <cell r="L414" t="str">
            <v>MINERAL DE LA JOYA</v>
          </cell>
        </row>
        <row r="415">
          <cell r="L415" t="str">
            <v>MONTAÑA DEL SOL</v>
          </cell>
        </row>
        <row r="416">
          <cell r="L416" t="str">
            <v>NUEVA ERMITA</v>
          </cell>
        </row>
        <row r="417">
          <cell r="L417" t="str">
            <v>OBSERVATORIO</v>
          </cell>
        </row>
        <row r="418">
          <cell r="L418" t="str">
            <v>OBSERVATORIO II</v>
          </cell>
        </row>
        <row r="419">
          <cell r="L419" t="str">
            <v>PASEO DEL COUNTRY</v>
          </cell>
        </row>
        <row r="420">
          <cell r="L420" t="str">
            <v>PASEOS DE LA FRAGUA</v>
          </cell>
        </row>
        <row r="421">
          <cell r="L421" t="str">
            <v>PASEOS DE LA FRAGUA II</v>
          </cell>
        </row>
        <row r="422">
          <cell r="L422" t="str">
            <v>PASEOS DE LA JOYA</v>
          </cell>
        </row>
        <row r="423">
          <cell r="L423" t="str">
            <v>PASEOS DE LAS TORRES</v>
          </cell>
        </row>
        <row r="424">
          <cell r="L424" t="str">
            <v>PORTON DEL VALLE</v>
          </cell>
        </row>
        <row r="425">
          <cell r="L425" t="str">
            <v>PRADERAS DEL REFUGIO</v>
          </cell>
        </row>
        <row r="426">
          <cell r="L426" t="str">
            <v>PRESA DE LA JOYA</v>
          </cell>
        </row>
        <row r="427">
          <cell r="L427" t="str">
            <v>PUERTA DORADA</v>
          </cell>
        </row>
        <row r="428">
          <cell r="L428" t="str">
            <v>PUNTA DEL SOL</v>
          </cell>
        </row>
        <row r="429">
          <cell r="L429" t="str">
            <v>PUNTA DORADA</v>
          </cell>
        </row>
        <row r="430">
          <cell r="L430" t="str">
            <v>RINCON DE LA JOYA</v>
          </cell>
        </row>
        <row r="431">
          <cell r="L431" t="str">
            <v>RIZOS DEL SAUCILLO</v>
          </cell>
        </row>
        <row r="432">
          <cell r="L432" t="str">
            <v>SAUCILLO DE LA JOYA</v>
          </cell>
        </row>
        <row r="433">
          <cell r="L433" t="str">
            <v>SIGLO XXI</v>
          </cell>
        </row>
        <row r="434">
          <cell r="L434" t="str">
            <v>SINARQUISTA</v>
          </cell>
        </row>
        <row r="435">
          <cell r="L435" t="str">
            <v>TERRALTA</v>
          </cell>
        </row>
        <row r="436">
          <cell r="L436" t="str">
            <v>TORRES DORADAS</v>
          </cell>
        </row>
        <row r="437">
          <cell r="L437" t="str">
            <v>URBIVILLA DEL ROBLE</v>
          </cell>
        </row>
        <row r="438">
          <cell r="L438" t="str">
            <v>VALLE DE LA JOYA</v>
          </cell>
        </row>
        <row r="439">
          <cell r="L439" t="str">
            <v>VALLE DE SAN PEDRO DE LA JOYA I SECCION</v>
          </cell>
        </row>
        <row r="440">
          <cell r="L440" t="str">
            <v>VALLE DE SAN PEDRO DE LA JOYA II SECCION</v>
          </cell>
        </row>
        <row r="441">
          <cell r="L441" t="str">
            <v>VALLE DE SAN PEDRO DE LA JOYA III</v>
          </cell>
        </row>
        <row r="442">
          <cell r="L442" t="str">
            <v>VALLE DIAMANTE</v>
          </cell>
        </row>
        <row r="443">
          <cell r="L443" t="str">
            <v>VARIAS COLONIAS</v>
          </cell>
        </row>
        <row r="444">
          <cell r="L444" t="str">
            <v>VILLAS DE LA JOYA</v>
          </cell>
        </row>
        <row r="445">
          <cell r="L445" t="str">
            <v>VILLAS DE PALERMO</v>
          </cell>
        </row>
        <row r="446">
          <cell r="L446" t="str">
            <v>VILLAS DEL COUNTRI IV</v>
          </cell>
        </row>
        <row r="447">
          <cell r="L447" t="str">
            <v>VILLAS DEL COUNTRY</v>
          </cell>
        </row>
        <row r="448">
          <cell r="L448" t="str">
            <v>VILLAS DEL COUNTRY II</v>
          </cell>
        </row>
        <row r="449">
          <cell r="L449" t="str">
            <v>VILLAS DEL COUNTRY III</v>
          </cell>
        </row>
        <row r="450">
          <cell r="L450" t="str">
            <v>VISTA ESMERALDA</v>
          </cell>
        </row>
        <row r="451">
          <cell r="L451" t="str">
            <v>VISTA ESMERALDA II</v>
          </cell>
        </row>
        <row r="452">
          <cell r="L452" t="str">
            <v>(PRO) AL SUR RESD. VICTORIA</v>
          </cell>
        </row>
        <row r="453">
          <cell r="L453" t="str">
            <v>(PRO) FRACC. DE SAN NICOLAS DE LOS GLEZ.</v>
          </cell>
        </row>
        <row r="454">
          <cell r="L454" t="str">
            <v>(PRO) FRACCIONES DE ECHEVESTE</v>
          </cell>
        </row>
        <row r="455">
          <cell r="L455" t="str">
            <v>(PRO) FRACCIONES DE IBARRILLA</v>
          </cell>
        </row>
        <row r="456">
          <cell r="L456" t="str">
            <v>(PRO) FRACCIONES DE MESA MEDINA</v>
          </cell>
        </row>
        <row r="457">
          <cell r="L457" t="str">
            <v>(PRO) NTE. SAN ANTONIO DEL ALAMBRADO</v>
          </cell>
        </row>
        <row r="458">
          <cell r="L458" t="str">
            <v>(PRO) NTE. SAN BERNARDO</v>
          </cell>
        </row>
        <row r="459">
          <cell r="L459" t="str">
            <v>(PRO) NTE. SAN PEDRO DE LOS HERNANDEZ</v>
          </cell>
        </row>
        <row r="460">
          <cell r="L460" t="str">
            <v>(PRO) ORIENTE KILLIAN</v>
          </cell>
        </row>
        <row r="461">
          <cell r="L461" t="str">
            <v>(PRO) OTE. VALLE DE LAS TORRES</v>
          </cell>
        </row>
        <row r="462">
          <cell r="L462" t="str">
            <v>(PRO) PTE. BRISAS DEL LAGO</v>
          </cell>
        </row>
        <row r="463">
          <cell r="L463" t="str">
            <v>(PRO) PTE. SAN PABLO I</v>
          </cell>
        </row>
        <row r="464">
          <cell r="L464" t="str">
            <v>(PRO) PTE. SAN PABLO II</v>
          </cell>
        </row>
        <row r="465">
          <cell r="L465" t="str">
            <v>(PRO) PTE. SAN PABLO II</v>
          </cell>
        </row>
        <row r="466">
          <cell r="L466" t="str">
            <v>(PRO) PTE. UNIDAD DEPORTIVA II</v>
          </cell>
        </row>
        <row r="467">
          <cell r="L467" t="str">
            <v>(PRO) SAN MIGUEL DE RENTERIA</v>
          </cell>
        </row>
        <row r="468">
          <cell r="L468" t="str">
            <v>(PRO) SUR ALAMEDA DIAMANTE</v>
          </cell>
        </row>
        <row r="469">
          <cell r="L469" t="str">
            <v>(PRO) SUR DE ARBOLEDAS DE LA LUZ</v>
          </cell>
        </row>
        <row r="470">
          <cell r="L470" t="str">
            <v>(PRO) SUR DE HACIENDA SAN MIGUEL</v>
          </cell>
        </row>
        <row r="471">
          <cell r="L471" t="str">
            <v>(PRO) SUR LOS NARANJOS</v>
          </cell>
        </row>
        <row r="472">
          <cell r="L472" t="str">
            <v>(PRO) SUR SAN JOSE DEL CONSUELO</v>
          </cell>
        </row>
        <row r="473">
          <cell r="L473" t="str">
            <v>(PRO) SUR SAN PABLO</v>
          </cell>
        </row>
        <row r="474">
          <cell r="L474" t="str">
            <v>(PRO) SUR SAN PABLO I</v>
          </cell>
        </row>
        <row r="475">
          <cell r="L475" t="str">
            <v>(PRO) SUR SANTA ROSA DE LIMA</v>
          </cell>
        </row>
        <row r="476">
          <cell r="L476" t="str">
            <v>08 DE MARZO</v>
          </cell>
        </row>
        <row r="477">
          <cell r="L477" t="str">
            <v>11 DE JUNIO</v>
          </cell>
        </row>
        <row r="478">
          <cell r="L478" t="str">
            <v>ABEDUL</v>
          </cell>
        </row>
        <row r="479">
          <cell r="L479" t="str">
            <v>ALAMEDA</v>
          </cell>
        </row>
        <row r="480">
          <cell r="L480" t="str">
            <v>ALAMEDA DIAMANTE</v>
          </cell>
        </row>
        <row r="481">
          <cell r="L481" t="str">
            <v>ALAMEDAS DE ALCAZAR</v>
          </cell>
        </row>
        <row r="482">
          <cell r="L482" t="str">
            <v>ALAMEDAS DE ESPAÑA</v>
          </cell>
        </row>
        <row r="483">
          <cell r="L483" t="str">
            <v>ALAMEDAS DE VILLAFRANCA</v>
          </cell>
        </row>
        <row r="484">
          <cell r="L484" t="str">
            <v>AMBERES</v>
          </cell>
        </row>
        <row r="485">
          <cell r="L485" t="str">
            <v>AMPLIACION EL CARMEN CTM</v>
          </cell>
        </row>
        <row r="486">
          <cell r="L486" t="str">
            <v>AMPLIACION JARDINEZ DE MARAVILLAS</v>
          </cell>
        </row>
        <row r="487">
          <cell r="L487" t="str">
            <v>AMPLIACION LEON I</v>
          </cell>
        </row>
        <row r="488">
          <cell r="L488" t="str">
            <v>AMPLIACION MESITAS DEL CONSUELO II</v>
          </cell>
        </row>
        <row r="489">
          <cell r="L489" t="str">
            <v>AMPLIACION NUEVO AMANECER</v>
          </cell>
        </row>
        <row r="490">
          <cell r="L490" t="str">
            <v>AMPLIACION VALLE DE SAN BERNARDO</v>
          </cell>
        </row>
        <row r="491">
          <cell r="L491" t="str">
            <v>ANGELES Y MEDINA</v>
          </cell>
        </row>
        <row r="492">
          <cell r="L492" t="str">
            <v>ANTENAS DE ARRIBA</v>
          </cell>
        </row>
        <row r="493">
          <cell r="L493" t="str">
            <v>ANTURIOS</v>
          </cell>
        </row>
        <row r="494">
          <cell r="L494" t="str">
            <v>ARBOLEDAS DE IBARRILLA</v>
          </cell>
        </row>
        <row r="495">
          <cell r="L495" t="str">
            <v>ARBOLEDAS DE LA LUZ</v>
          </cell>
        </row>
        <row r="496">
          <cell r="L496" t="str">
            <v>ARBOLEDAS DE LA SELVA</v>
          </cell>
        </row>
        <row r="497">
          <cell r="L497" t="str">
            <v>ARBOLEDAS DE SAN PEDRO</v>
          </cell>
        </row>
        <row r="498">
          <cell r="L498" t="str">
            <v>ARBOLEDAS DE SEÑORA</v>
          </cell>
        </row>
        <row r="499">
          <cell r="L499" t="str">
            <v>AZAHARES</v>
          </cell>
        </row>
        <row r="500">
          <cell r="L500" t="str">
            <v>BELEM</v>
          </cell>
        </row>
        <row r="501">
          <cell r="L501" t="str">
            <v>BENITO JUAREZ</v>
          </cell>
        </row>
        <row r="502">
          <cell r="L502" t="str">
            <v>BODEGA AURRERA</v>
          </cell>
        </row>
        <row r="503">
          <cell r="L503" t="str">
            <v>BOSQUE DE LOS NARANJOS</v>
          </cell>
        </row>
        <row r="504">
          <cell r="L504" t="str">
            <v>BOSQUES DE LOS NARANJOS II</v>
          </cell>
        </row>
        <row r="505">
          <cell r="L505" t="str">
            <v>BOSQUES DE LOS NARANJOS III</v>
          </cell>
        </row>
        <row r="506">
          <cell r="L506" t="str">
            <v>BOSQUES DE RENTERIA</v>
          </cell>
        </row>
        <row r="507">
          <cell r="L507" t="str">
            <v>BOSQUES DEL VALLE</v>
          </cell>
        </row>
        <row r="508">
          <cell r="L508" t="str">
            <v>BRISAS DEL LAGO 1</v>
          </cell>
        </row>
        <row r="509">
          <cell r="L509" t="str">
            <v>BRISAS DEL LAGO 2</v>
          </cell>
        </row>
        <row r="510">
          <cell r="L510" t="str">
            <v>BRISAS DEL LAGO 3</v>
          </cell>
        </row>
        <row r="511">
          <cell r="L511" t="str">
            <v>BRISAS DEL LAGO 4</v>
          </cell>
        </row>
        <row r="512">
          <cell r="L512" t="str">
            <v>BRISAS DEL VERGEL</v>
          </cell>
        </row>
        <row r="513">
          <cell r="L513" t="str">
            <v>BUGAMBILIAS</v>
          </cell>
        </row>
        <row r="514">
          <cell r="L514" t="str">
            <v>CAÑADA DE ALFARO</v>
          </cell>
        </row>
        <row r="515">
          <cell r="L515" t="str">
            <v>CARMENA</v>
          </cell>
        </row>
        <row r="516">
          <cell r="L516" t="str">
            <v>CAYETANA</v>
          </cell>
        </row>
        <row r="517">
          <cell r="L517" t="str">
            <v>CENTRO BODEGUERO LAS TROJES</v>
          </cell>
        </row>
        <row r="518">
          <cell r="L518" t="str">
            <v>CERRITO DE LAS FLORES</v>
          </cell>
        </row>
        <row r="519">
          <cell r="L519" t="str">
            <v>CIBELES</v>
          </cell>
        </row>
        <row r="520">
          <cell r="L520" t="str">
            <v>COLINAS DE PLATA</v>
          </cell>
        </row>
        <row r="521">
          <cell r="L521" t="str">
            <v>CONJUNTO HABITACIONAL COECILLO</v>
          </cell>
        </row>
        <row r="522">
          <cell r="L522" t="str">
            <v>CONSTITUYENTES DE GUANAJUATO</v>
          </cell>
        </row>
        <row r="523">
          <cell r="L523" t="str">
            <v>COYOACAN</v>
          </cell>
        </row>
        <row r="524">
          <cell r="L524" t="str">
            <v>DE GUADALUPE</v>
          </cell>
        </row>
        <row r="525">
          <cell r="L525" t="str">
            <v>DEL POZO</v>
          </cell>
        </row>
        <row r="526">
          <cell r="L526" t="str">
            <v>DEL SOL</v>
          </cell>
        </row>
        <row r="527">
          <cell r="L527" t="str">
            <v>DEPORTIVA I</v>
          </cell>
        </row>
        <row r="528">
          <cell r="L528" t="str">
            <v>DEPORTIVA II</v>
          </cell>
        </row>
        <row r="529">
          <cell r="L529" t="str">
            <v>DEPORTIVO FLEXI</v>
          </cell>
        </row>
        <row r="530">
          <cell r="L530" t="str">
            <v>DIAMANTE</v>
          </cell>
        </row>
        <row r="531">
          <cell r="L531" t="str">
            <v>EL ARBOL</v>
          </cell>
        </row>
        <row r="532">
          <cell r="L532" t="str">
            <v>EL CONDADO</v>
          </cell>
        </row>
        <row r="533">
          <cell r="L533" t="str">
            <v>EL CONSUELO</v>
          </cell>
        </row>
        <row r="534">
          <cell r="L534" t="str">
            <v>EL CONSUELO 8VA FRACCION</v>
          </cell>
        </row>
        <row r="535">
          <cell r="L535" t="str">
            <v>EL CORTIJO</v>
          </cell>
        </row>
        <row r="536">
          <cell r="L536" t="str">
            <v>EL LUCERO</v>
          </cell>
        </row>
        <row r="537">
          <cell r="L537" t="str">
            <v>EL LUCERO II</v>
          </cell>
        </row>
        <row r="538">
          <cell r="L538" t="str">
            <v>EL LUCERO IV</v>
          </cell>
        </row>
        <row r="539">
          <cell r="L539" t="str">
            <v>EL PENITENTE</v>
          </cell>
        </row>
        <row r="540">
          <cell r="L540" t="str">
            <v>EL POTRERITO</v>
          </cell>
        </row>
        <row r="541">
          <cell r="L541" t="str">
            <v>EL REFUGIO</v>
          </cell>
        </row>
        <row r="542">
          <cell r="L542" t="str">
            <v>EL RETIRO</v>
          </cell>
        </row>
        <row r="543">
          <cell r="L543" t="str">
            <v>EL SAUZALITO</v>
          </cell>
        </row>
        <row r="544">
          <cell r="L544" t="str">
            <v>EL VALLADITO</v>
          </cell>
        </row>
        <row r="545">
          <cell r="L545" t="str">
            <v>EL VIVERO</v>
          </cell>
        </row>
        <row r="546">
          <cell r="L546" t="str">
            <v>ERMITA DE IBARRILLA</v>
          </cell>
        </row>
        <row r="547">
          <cell r="L547" t="str">
            <v>ESCONDIDA DE LA SELVA</v>
          </cell>
        </row>
        <row r="548">
          <cell r="L548" t="str">
            <v>ESPAÑITA</v>
          </cell>
        </row>
        <row r="549">
          <cell r="L549" t="str">
            <v>EX-HACIENDA LA MORENA I</v>
          </cell>
        </row>
        <row r="550">
          <cell r="L550" t="str">
            <v>EX-HACIENDA LA MORENA II</v>
          </cell>
        </row>
        <row r="551">
          <cell r="L551" t="str">
            <v>FLECHA AMARILLA</v>
          </cell>
        </row>
        <row r="552">
          <cell r="L552" t="str">
            <v>FRACCIONES DE CAÑADA DE ALFARO</v>
          </cell>
        </row>
        <row r="553">
          <cell r="L553" t="str">
            <v>FRACCIONES SAN CAYETANO DE MEDINA</v>
          </cell>
        </row>
        <row r="554">
          <cell r="L554" t="str">
            <v>HACIENDA BUGAMBILIAS</v>
          </cell>
        </row>
        <row r="555">
          <cell r="L555" t="str">
            <v>HACIENDA DE IBARRILLA II</v>
          </cell>
        </row>
        <row r="556">
          <cell r="L556" t="str">
            <v>HACIENDA DE LOS NARANJOS</v>
          </cell>
        </row>
        <row r="557">
          <cell r="L557" t="str">
            <v>HACIENDA SAN MIGUEL I</v>
          </cell>
        </row>
        <row r="558">
          <cell r="L558" t="str">
            <v>HACIENDA SAN MIGUEL II</v>
          </cell>
        </row>
        <row r="559">
          <cell r="L559" t="str">
            <v>HACIENDA SANTA CATALINA</v>
          </cell>
        </row>
        <row r="560">
          <cell r="L560" t="str">
            <v>HACIENDAS DE GUADALUPE</v>
          </cell>
        </row>
        <row r="561">
          <cell r="L561" t="str">
            <v>HACIENDAS DE IBARRILLA I</v>
          </cell>
        </row>
        <row r="562">
          <cell r="L562" t="str">
            <v>HIDALGO</v>
          </cell>
        </row>
        <row r="563">
          <cell r="L563" t="str">
            <v>HIDALGO DEL VALLE</v>
          </cell>
        </row>
        <row r="564">
          <cell r="L564" t="str">
            <v>HUERTAS DE MEDINA I</v>
          </cell>
        </row>
        <row r="565">
          <cell r="L565" t="str">
            <v>HUERTAS DE MEDINA II</v>
          </cell>
        </row>
        <row r="566">
          <cell r="L566" t="str">
            <v>INDEPENDENCIA INFONAVIT</v>
          </cell>
        </row>
        <row r="567">
          <cell r="L567" t="str">
            <v>INDUSTRIAL DEL NORTE</v>
          </cell>
        </row>
        <row r="568">
          <cell r="L568" t="str">
            <v>JARDINES DE LOS NARANJOS</v>
          </cell>
        </row>
        <row r="569">
          <cell r="L569" t="str">
            <v>JARDINES DE MARAVILLAS I SECCION</v>
          </cell>
        </row>
        <row r="570">
          <cell r="L570" t="str">
            <v>JARDINES DE MARAVILLAS II SECCION</v>
          </cell>
        </row>
        <row r="571">
          <cell r="L571" t="str">
            <v>JARDINES DE ORIENTE</v>
          </cell>
        </row>
        <row r="572">
          <cell r="L572" t="str">
            <v>JARDINES DE PROVIDENCIA</v>
          </cell>
        </row>
        <row r="573">
          <cell r="L573" t="str">
            <v>JARDINES DE PROVIDENCIA II</v>
          </cell>
        </row>
        <row r="574">
          <cell r="L574" t="str">
            <v>JARDINES DEL BOSQUE</v>
          </cell>
        </row>
        <row r="575">
          <cell r="L575" t="str">
            <v>JARDINES DEL SOL</v>
          </cell>
        </row>
        <row r="576">
          <cell r="L576" t="str">
            <v>KILLIAN II</v>
          </cell>
        </row>
        <row r="577">
          <cell r="L577" t="str">
            <v>LA ALAMEDA</v>
          </cell>
        </row>
        <row r="578">
          <cell r="L578" t="str">
            <v>LA BRISA</v>
          </cell>
        </row>
        <row r="579">
          <cell r="L579" t="str">
            <v>LA CARMONA</v>
          </cell>
        </row>
        <row r="580">
          <cell r="L580" t="str">
            <v>LA CIMA DE LEON</v>
          </cell>
        </row>
        <row r="581">
          <cell r="L581" t="str">
            <v>LA HACIENDITA</v>
          </cell>
        </row>
        <row r="582">
          <cell r="L582" t="str">
            <v>LA NOPALERA</v>
          </cell>
        </row>
        <row r="583">
          <cell r="L583" t="str">
            <v>LA PERA</v>
          </cell>
        </row>
        <row r="584">
          <cell r="L584" t="str">
            <v>LA PIRAMIDE</v>
          </cell>
        </row>
        <row r="585">
          <cell r="L585" t="str">
            <v>LA SELVA</v>
          </cell>
        </row>
        <row r="586">
          <cell r="L586" t="str">
            <v>LA TOSCANA</v>
          </cell>
        </row>
        <row r="587">
          <cell r="L587" t="str">
            <v>LAS BUGAMBILIAS</v>
          </cell>
        </row>
        <row r="588">
          <cell r="L588" t="str">
            <v>LAS FUENTES</v>
          </cell>
        </row>
        <row r="589">
          <cell r="L589" t="str">
            <v>LAS FUENTES DE SAN PEDRO</v>
          </cell>
        </row>
        <row r="590">
          <cell r="L590" t="str">
            <v>LAS GLORIAS</v>
          </cell>
        </row>
        <row r="591">
          <cell r="L591" t="str">
            <v>LAS MAGNOLIAS</v>
          </cell>
        </row>
        <row r="592">
          <cell r="L592" t="str">
            <v>LAS PRESITAS II</v>
          </cell>
        </row>
        <row r="593">
          <cell r="L593" t="str">
            <v>LAS TROJES</v>
          </cell>
        </row>
        <row r="594">
          <cell r="L594" t="str">
            <v>LAURELES DE LA SELVA</v>
          </cell>
        </row>
        <row r="595">
          <cell r="L595" t="str">
            <v>LEON I</v>
          </cell>
        </row>
        <row r="596">
          <cell r="L596" t="str">
            <v>LINARES</v>
          </cell>
        </row>
        <row r="597">
          <cell r="L597" t="str">
            <v>LOMAS DE LA SELVA</v>
          </cell>
        </row>
        <row r="598">
          <cell r="L598" t="str">
            <v>LOMAS DE LOS NARANJOS</v>
          </cell>
        </row>
        <row r="599">
          <cell r="L599" t="str">
            <v>LOMAS DE MEDINA</v>
          </cell>
        </row>
        <row r="600">
          <cell r="L600" t="str">
            <v>LOS ANGELES</v>
          </cell>
        </row>
        <row r="601">
          <cell r="L601" t="str">
            <v>LOS GAVILANES</v>
          </cell>
        </row>
        <row r="602">
          <cell r="L602" t="str">
            <v>LOS MURALES</v>
          </cell>
        </row>
        <row r="603">
          <cell r="L603" t="str">
            <v>LOS MURALES II</v>
          </cell>
        </row>
        <row r="604">
          <cell r="L604" t="str">
            <v>LOS NARANJOS</v>
          </cell>
        </row>
        <row r="605">
          <cell r="L605" t="str">
            <v>LOS PIRULES</v>
          </cell>
        </row>
        <row r="606">
          <cell r="L606" t="str">
            <v>LOS PORTONES</v>
          </cell>
        </row>
        <row r="607">
          <cell r="L607" t="str">
            <v>MANANTIALES</v>
          </cell>
        </row>
        <row r="608">
          <cell r="L608" t="str">
            <v>MANDUJANO (P LOS PIRULES)</v>
          </cell>
        </row>
        <row r="609">
          <cell r="L609" t="str">
            <v>MARAVILLAS 1A SECCION</v>
          </cell>
        </row>
        <row r="610">
          <cell r="L610" t="str">
            <v>MARAVILLAS 2A SECCION</v>
          </cell>
        </row>
        <row r="611">
          <cell r="L611" t="str">
            <v>MARAVILLAS 3A SECCION</v>
          </cell>
        </row>
        <row r="612">
          <cell r="L612" t="str">
            <v>MEDINA</v>
          </cell>
        </row>
        <row r="613">
          <cell r="L613" t="str">
            <v>MESITAS DEL CONSUELO</v>
          </cell>
        </row>
        <row r="614">
          <cell r="L614" t="str">
            <v>MICHOACAN</v>
          </cell>
        </row>
        <row r="615">
          <cell r="L615" t="str">
            <v>MISION DE LA FLORIDA</v>
          </cell>
        </row>
        <row r="616">
          <cell r="L616" t="str">
            <v>MISION DE LA LUZ</v>
          </cell>
        </row>
        <row r="617">
          <cell r="L617" t="str">
            <v>MISION DE SAN JOSE</v>
          </cell>
        </row>
        <row r="618">
          <cell r="L618" t="str">
            <v>MISION DEL NORTE</v>
          </cell>
        </row>
        <row r="619">
          <cell r="L619" t="str">
            <v>NATURA</v>
          </cell>
        </row>
        <row r="620">
          <cell r="L620" t="str">
            <v>NIZA</v>
          </cell>
        </row>
        <row r="621">
          <cell r="L621" t="str">
            <v>OASIS</v>
          </cell>
        </row>
        <row r="622">
          <cell r="L622" t="str">
            <v>PALENQUE DE IBARRILLA</v>
          </cell>
        </row>
        <row r="623">
          <cell r="L623" t="str">
            <v>PANTEON JARDINES DE LEON</v>
          </cell>
        </row>
        <row r="624">
          <cell r="L624" t="str">
            <v>PASEO DE LOS NARANJOS</v>
          </cell>
        </row>
        <row r="625">
          <cell r="L625" t="str">
            <v>PASEOS DEL ARROYO</v>
          </cell>
        </row>
        <row r="626">
          <cell r="L626" t="str">
            <v>PLATINO</v>
          </cell>
        </row>
        <row r="627">
          <cell r="L627" t="str">
            <v>PLAZA ABASTOS HILARIO MEDINA</v>
          </cell>
        </row>
        <row r="628">
          <cell r="L628" t="str">
            <v>PLAZA HIDALGO</v>
          </cell>
        </row>
        <row r="629">
          <cell r="L629" t="str">
            <v>POPULAR ANAYA</v>
          </cell>
        </row>
        <row r="630">
          <cell r="L630" t="str">
            <v>POPULAR INCA</v>
          </cell>
        </row>
        <row r="631">
          <cell r="L631" t="str">
            <v>POPULAR LA LUZ</v>
          </cell>
        </row>
        <row r="632">
          <cell r="L632" t="str">
            <v>PORTAL LA LUZ</v>
          </cell>
        </row>
        <row r="633">
          <cell r="L633" t="str">
            <v>PORTAL LA LUZ II</v>
          </cell>
        </row>
        <row r="634">
          <cell r="L634" t="str">
            <v>PORTON DE BUGAMBILIAS</v>
          </cell>
        </row>
        <row r="635">
          <cell r="L635" t="str">
            <v>PORTONES DE HIERRO</v>
          </cell>
        </row>
        <row r="636">
          <cell r="L636" t="str">
            <v>PORTONES DE SAN PEDRITO</v>
          </cell>
        </row>
        <row r="637">
          <cell r="L637" t="str">
            <v>PRADERAS DE SANTA ROSA</v>
          </cell>
        </row>
        <row r="638">
          <cell r="L638" t="str">
            <v>PRADO HERMOSO</v>
          </cell>
        </row>
        <row r="639">
          <cell r="L639" t="str">
            <v>PREDIO LOS ANGELES</v>
          </cell>
        </row>
        <row r="640">
          <cell r="L640" t="str">
            <v>PRESIDENTES DE MEXICO</v>
          </cell>
        </row>
        <row r="641">
          <cell r="L641" t="str">
            <v>PRESITAS DEL CONSUELO</v>
          </cell>
        </row>
        <row r="642">
          <cell r="L642" t="str">
            <v>PRIVADA DEL CAUDILLO</v>
          </cell>
        </row>
        <row r="643">
          <cell r="L643" t="str">
            <v>PRIVADA GAMIÑO</v>
          </cell>
        </row>
        <row r="644">
          <cell r="L644" t="str">
            <v>PRIVADAS DEL REAL</v>
          </cell>
        </row>
        <row r="645">
          <cell r="L645" t="str">
            <v>PRIVANZA DEL CONDADO</v>
          </cell>
        </row>
        <row r="646">
          <cell r="L646" t="str">
            <v>PRIVANZA LOS NARANJOS</v>
          </cell>
        </row>
        <row r="647">
          <cell r="L647" t="str">
            <v>PROVIDENCIA</v>
          </cell>
        </row>
        <row r="648">
          <cell r="L648" t="str">
            <v>PUEBLO NUEVO</v>
          </cell>
        </row>
        <row r="649">
          <cell r="L649" t="str">
            <v>PUNTA NOGAL MORELOS</v>
          </cell>
        </row>
        <row r="650">
          <cell r="L650" t="str">
            <v>PUNTO VERDE</v>
          </cell>
        </row>
        <row r="651">
          <cell r="L651" t="str">
            <v>QUINTA HILARIO MEDINA</v>
          </cell>
        </row>
        <row r="652">
          <cell r="L652" t="str">
            <v>QUINTA LOS NARANJOS</v>
          </cell>
        </row>
        <row r="653">
          <cell r="L653" t="str">
            <v>REAL DE LOS NARANJOS</v>
          </cell>
        </row>
        <row r="654">
          <cell r="L654" t="str">
            <v>REAL DE SAN ANTONIO</v>
          </cell>
        </row>
        <row r="655">
          <cell r="L655" t="str">
            <v>REAL LOS MURALES</v>
          </cell>
        </row>
        <row r="656">
          <cell r="L656" t="str">
            <v>REAL PROVIDENCIA</v>
          </cell>
        </row>
        <row r="657">
          <cell r="L657" t="str">
            <v>REAL PROVIDENCIA II</v>
          </cell>
        </row>
        <row r="658">
          <cell r="L658" t="str">
            <v>REAL SAN JOSE</v>
          </cell>
        </row>
        <row r="659">
          <cell r="L659" t="str">
            <v>RESIDENCIAL SAN PEDRO</v>
          </cell>
        </row>
        <row r="660">
          <cell r="L660" t="str">
            <v>RESIDENCIAL VICTORIA</v>
          </cell>
        </row>
        <row r="661">
          <cell r="L661" t="str">
            <v>REVOLUCION</v>
          </cell>
        </row>
        <row r="662">
          <cell r="L662" t="str">
            <v>RINCON DE BUGAMBILIAS</v>
          </cell>
        </row>
        <row r="663">
          <cell r="L663" t="str">
            <v>RINCONADA DE LAS FLORES</v>
          </cell>
        </row>
        <row r="664">
          <cell r="L664" t="str">
            <v>RINCONADA DE SAN PEDRO</v>
          </cell>
        </row>
        <row r="665">
          <cell r="L665" t="str">
            <v>RIVERA DE SAN BERNARDO</v>
          </cell>
        </row>
        <row r="666">
          <cell r="L666" t="str">
            <v>SAN AGUSTIN</v>
          </cell>
        </row>
        <row r="667">
          <cell r="L667" t="str">
            <v>SAN ANTONIO DEL ALAMBRADO</v>
          </cell>
        </row>
        <row r="668">
          <cell r="L668" t="str">
            <v>SAN BENIGNO</v>
          </cell>
        </row>
        <row r="669">
          <cell r="L669" t="str">
            <v>SAN FELIPE DE JESUS</v>
          </cell>
        </row>
        <row r="670">
          <cell r="L670" t="str">
            <v>SAN JORGE</v>
          </cell>
        </row>
        <row r="671">
          <cell r="L671" t="str">
            <v>SAN JOSE</v>
          </cell>
        </row>
        <row r="672">
          <cell r="L672" t="str">
            <v>SAN JOSE DEL CONSUELO</v>
          </cell>
        </row>
        <row r="673">
          <cell r="L673" t="str">
            <v>SAN JOSE DEL CONSUELO II</v>
          </cell>
        </row>
        <row r="674">
          <cell r="L674" t="str">
            <v>SAN MANUEL</v>
          </cell>
        </row>
        <row r="675">
          <cell r="L675" t="str">
            <v>SAN MIGUEL DE RENTERIA</v>
          </cell>
        </row>
        <row r="676">
          <cell r="L676" t="str">
            <v>SAN MIGUEL RUSTICO</v>
          </cell>
        </row>
        <row r="677">
          <cell r="L677" t="str">
            <v>SAN NICOLAS DE LOS REYES</v>
          </cell>
        </row>
        <row r="678">
          <cell r="L678" t="str">
            <v>SAN PABLO</v>
          </cell>
        </row>
        <row r="679">
          <cell r="L679" t="str">
            <v>SAN PEDRO DE LOS HERNANDEZ</v>
          </cell>
        </row>
        <row r="680">
          <cell r="L680" t="str">
            <v>SAN PEDRO PLUS</v>
          </cell>
        </row>
        <row r="681">
          <cell r="L681" t="str">
            <v>SANTA CRUZ I</v>
          </cell>
        </row>
        <row r="682">
          <cell r="L682" t="str">
            <v>SANTA CRUZ II</v>
          </cell>
        </row>
        <row r="683">
          <cell r="L683" t="str">
            <v>SANTA FE</v>
          </cell>
        </row>
        <row r="684">
          <cell r="L684" t="str">
            <v>SANTA LUCIA</v>
          </cell>
        </row>
        <row r="685">
          <cell r="L685" t="str">
            <v>SANTA LUCIA II</v>
          </cell>
        </row>
        <row r="686">
          <cell r="L686" t="str">
            <v>SANTA MAGDALENA</v>
          </cell>
        </row>
        <row r="687">
          <cell r="L687" t="str">
            <v>SANTA ROSA DE LIMA</v>
          </cell>
        </row>
        <row r="688">
          <cell r="L688" t="str">
            <v>SANTA ROSA DE LIMA (IVEG)</v>
          </cell>
        </row>
        <row r="689">
          <cell r="L689" t="str">
            <v>TIERRA SANTA I</v>
          </cell>
        </row>
        <row r="690">
          <cell r="L690" t="str">
            <v>TIERRA SANTA II</v>
          </cell>
        </row>
        <row r="691">
          <cell r="L691" t="str">
            <v>TITANIO</v>
          </cell>
        </row>
        <row r="692">
          <cell r="L692" t="str">
            <v>TITANIO II</v>
          </cell>
        </row>
        <row r="693">
          <cell r="L693" t="str">
            <v>TODOS LOS SANTOS</v>
          </cell>
        </row>
        <row r="694">
          <cell r="L694" t="str">
            <v>TORRES PREMIER</v>
          </cell>
        </row>
        <row r="695">
          <cell r="L695" t="str">
            <v>TRES CANTOS</v>
          </cell>
        </row>
        <row r="696">
          <cell r="L696" t="str">
            <v>UNIDAD DEPORTIVA COECILLO</v>
          </cell>
        </row>
        <row r="697">
          <cell r="L697" t="str">
            <v>UNION COMUNITARIA DE LEON</v>
          </cell>
        </row>
        <row r="698">
          <cell r="L698" t="str">
            <v>UNION COMUNITARIA LOS LAURELES</v>
          </cell>
        </row>
        <row r="699">
          <cell r="L699" t="str">
            <v>UYEPAC</v>
          </cell>
        </row>
        <row r="700">
          <cell r="L700" t="str">
            <v>VALLE DE LAS TORRES</v>
          </cell>
        </row>
        <row r="701">
          <cell r="L701" t="str">
            <v>VALLE DE LAS TORRES II</v>
          </cell>
        </row>
        <row r="702">
          <cell r="L702" t="str">
            <v>VALLE DE LOS NARANJOS</v>
          </cell>
        </row>
        <row r="703">
          <cell r="L703" t="str">
            <v>VALLE DE SAN BERNARDO</v>
          </cell>
        </row>
        <row r="704">
          <cell r="L704" t="str">
            <v>VALLE DE SAN PEDRO</v>
          </cell>
        </row>
        <row r="705">
          <cell r="L705" t="str">
            <v>VALLE DE SEÑORA</v>
          </cell>
        </row>
        <row r="706">
          <cell r="L706" t="str">
            <v>VALLE DE SEÑORA II</v>
          </cell>
        </row>
        <row r="707">
          <cell r="L707" t="str">
            <v>VALLE DEL CONSUELO</v>
          </cell>
        </row>
        <row r="708">
          <cell r="L708" t="str">
            <v>VALLE DEL CONSUELO II</v>
          </cell>
        </row>
        <row r="709">
          <cell r="L709" t="str">
            <v>VALTIERRA</v>
          </cell>
        </row>
        <row r="710">
          <cell r="L710" t="str">
            <v>VARIAS COLONIAS</v>
          </cell>
        </row>
        <row r="711">
          <cell r="L711" t="str">
            <v>VILLA CONTEMPORANEA</v>
          </cell>
        </row>
        <row r="712">
          <cell r="L712" t="str">
            <v>VILLA DE LA ROSA</v>
          </cell>
        </row>
        <row r="713">
          <cell r="L713" t="str">
            <v>VILLA DE LAS FLORES</v>
          </cell>
        </row>
        <row r="714">
          <cell r="L714" t="str">
            <v>VILLA DE LAS TORRES</v>
          </cell>
        </row>
        <row r="715">
          <cell r="L715" t="str">
            <v>VILLA DE LAS TORRES(RESIDENCIAL)</v>
          </cell>
        </row>
        <row r="716">
          <cell r="L716" t="str">
            <v>VILLA INSURGENTES</v>
          </cell>
        </row>
        <row r="717">
          <cell r="L717" t="str">
            <v>VILLAFRANCA</v>
          </cell>
        </row>
        <row r="718">
          <cell r="L718" t="str">
            <v>VILLAS BUGAMBILIAS</v>
          </cell>
        </row>
        <row r="719">
          <cell r="L719" t="str">
            <v>VILLAS DE GUADALUPE</v>
          </cell>
        </row>
        <row r="720">
          <cell r="L720" t="str">
            <v>VILLAS DEL MAYAB I</v>
          </cell>
        </row>
        <row r="721">
          <cell r="L721" t="str">
            <v>VILLAS DEL MAYAB II</v>
          </cell>
        </row>
        <row r="722">
          <cell r="L722" t="str">
            <v>VILLAS LA LUZ</v>
          </cell>
        </row>
        <row r="723">
          <cell r="L723" t="str">
            <v>VILLAS VASCO DE QUIROGA</v>
          </cell>
        </row>
        <row r="724">
          <cell r="L724" t="str">
            <v>(PRO) CERRO GORDO</v>
          </cell>
        </row>
        <row r="725">
          <cell r="L725" t="str">
            <v>(PRO) FRACCION LA PATIÑA</v>
          </cell>
        </row>
        <row r="726">
          <cell r="L726" t="str">
            <v>(PRO) FRACCIONES DE ECHEVESTE</v>
          </cell>
        </row>
        <row r="727">
          <cell r="L727" t="str">
            <v>(PRO) FRACCIONES DEL PALOTE</v>
          </cell>
        </row>
        <row r="728">
          <cell r="L728" t="str">
            <v>(PRO) FRACCIONES DEL ROSARIO</v>
          </cell>
        </row>
        <row r="729">
          <cell r="L729" t="str">
            <v>(PRO) GRANJA STOVER</v>
          </cell>
        </row>
        <row r="730">
          <cell r="L730" t="str">
            <v>(PRO) HISPANOAMERICANO</v>
          </cell>
        </row>
        <row r="731">
          <cell r="L731" t="str">
            <v>(PRO) NTE. ECHEVESTE</v>
          </cell>
        </row>
        <row r="732">
          <cell r="L732" t="str">
            <v>(PRO) NTE. FRA. DE LOS GOMEZ</v>
          </cell>
        </row>
        <row r="733">
          <cell r="L733" t="str">
            <v>(PRO) NTE. LA NORIA</v>
          </cell>
        </row>
        <row r="734">
          <cell r="L734" t="str">
            <v>(PRO) NTE. LOS CASTILLOS</v>
          </cell>
        </row>
        <row r="735">
          <cell r="L735" t="str">
            <v>(PRO) NTE. VALLE HERMOSO</v>
          </cell>
        </row>
        <row r="736">
          <cell r="L736" t="str">
            <v>(PRO) OTE. SANTA CECILIA</v>
          </cell>
        </row>
        <row r="737">
          <cell r="L737" t="str">
            <v>(PRO) PREDIO EL JUNCAL</v>
          </cell>
        </row>
        <row r="738">
          <cell r="L738" t="str">
            <v>(PRO) PTE. EL CASTILLO</v>
          </cell>
        </row>
        <row r="739">
          <cell r="L739" t="str">
            <v>(PRO) PTE. HACIENDA ECHEVESTE</v>
          </cell>
        </row>
        <row r="740">
          <cell r="L740" t="str">
            <v>(PRO) PTE. VALLE DE LOS CASTILLOS</v>
          </cell>
        </row>
        <row r="741">
          <cell r="L741" t="str">
            <v>(PRO) PTE. VALLE HERMOSO</v>
          </cell>
        </row>
        <row r="742">
          <cell r="L742" t="str">
            <v>(PRO) RUSTICO NORTEÑA</v>
          </cell>
        </row>
        <row r="743">
          <cell r="L743" t="str">
            <v>(PRO) SUB-ESTACION NTE</v>
          </cell>
        </row>
        <row r="744">
          <cell r="L744" t="str">
            <v>(PRO) SUR FRA. DE LOS GOMEZ</v>
          </cell>
        </row>
        <row r="745">
          <cell r="L745" t="str">
            <v>(PRO) SUR VALLE DEL MORAL</v>
          </cell>
        </row>
        <row r="746">
          <cell r="L746" t="str">
            <v>(PRO)FRACCIONES DE SAN JOSE DE LAS PILETAS</v>
          </cell>
        </row>
        <row r="747">
          <cell r="L747" t="str">
            <v>ADQUIRIENTES DE IBARRILLA</v>
          </cell>
        </row>
        <row r="748">
          <cell r="L748" t="str">
            <v>ALAMEDA DE LA PRESA</v>
          </cell>
        </row>
        <row r="749">
          <cell r="L749" t="str">
            <v>ALAMEDAS</v>
          </cell>
        </row>
        <row r="750">
          <cell r="L750" t="str">
            <v>ALTAVISTA</v>
          </cell>
        </row>
        <row r="751">
          <cell r="L751" t="str">
            <v>AMPLIACION EL POCHOTE</v>
          </cell>
        </row>
        <row r="752">
          <cell r="L752" t="str">
            <v>AMPLIACION PRIVADA DEL ROCIO</v>
          </cell>
        </row>
        <row r="753">
          <cell r="L753" t="str">
            <v>ARBOLEDAS DE LOS CASTILLOS</v>
          </cell>
        </row>
        <row r="754">
          <cell r="L754" t="str">
            <v>ARBOLEDAS DE LOS CASTILLOS II</v>
          </cell>
        </row>
        <row r="755">
          <cell r="L755" t="str">
            <v>BALCONES DE LA PRESA</v>
          </cell>
        </row>
        <row r="756">
          <cell r="L756" t="str">
            <v>BALCONES DE LA PRESA II</v>
          </cell>
        </row>
        <row r="757">
          <cell r="L757" t="str">
            <v>BALCONES DE LA PRESA III</v>
          </cell>
        </row>
        <row r="758">
          <cell r="L758" t="str">
            <v>BALCONES DEL CAMPESTRE</v>
          </cell>
        </row>
        <row r="759">
          <cell r="L759" t="str">
            <v>BALCONES TULIPANES</v>
          </cell>
        </row>
        <row r="760">
          <cell r="L760" t="str">
            <v>BARRANCA DEL REFUGIO</v>
          </cell>
        </row>
        <row r="761">
          <cell r="L761" t="str">
            <v>BOSQUE AZUL</v>
          </cell>
        </row>
        <row r="762">
          <cell r="L762" t="str">
            <v>BOSQUES DE CEDROS</v>
          </cell>
        </row>
        <row r="763">
          <cell r="L763" t="str">
            <v>BOSQUES DE LA PRESA</v>
          </cell>
        </row>
        <row r="764">
          <cell r="L764" t="str">
            <v>BOSQUES DE LEON</v>
          </cell>
        </row>
        <row r="765">
          <cell r="L765" t="str">
            <v>BOSQUES DEL CAMPESTRE</v>
          </cell>
        </row>
        <row r="766">
          <cell r="L766" t="str">
            <v>BOSQUES DEL REFUGIO</v>
          </cell>
        </row>
        <row r="767">
          <cell r="L767" t="str">
            <v>BRISAS DE ECHEVESTE</v>
          </cell>
        </row>
        <row r="768">
          <cell r="L768" t="str">
            <v>C. H. MARFIL</v>
          </cell>
        </row>
        <row r="769">
          <cell r="L769" t="str">
            <v>C.H. DEL ROCIO</v>
          </cell>
        </row>
        <row r="770">
          <cell r="L770" t="str">
            <v>C.H. TORRES DE COUNTRY</v>
          </cell>
        </row>
        <row r="771">
          <cell r="L771" t="str">
            <v>CAMPESTRE 138</v>
          </cell>
        </row>
        <row r="772">
          <cell r="L772" t="str">
            <v>CAMPESTRE EL REFUGIO</v>
          </cell>
        </row>
        <row r="773">
          <cell r="L773" t="str">
            <v>CAMPO DE GOLF DEL CAMPESTRE</v>
          </cell>
        </row>
        <row r="774">
          <cell r="L774" t="str">
            <v>CAMPO PALMYRA</v>
          </cell>
        </row>
        <row r="775">
          <cell r="L775" t="str">
            <v>CANTERITAS ECHEVESTE</v>
          </cell>
        </row>
        <row r="776">
          <cell r="L776" t="str">
            <v>CAÑADA DEL REFUGIO</v>
          </cell>
        </row>
        <row r="777">
          <cell r="L777" t="str">
            <v>CAÑADA DIAMANTE</v>
          </cell>
        </row>
        <row r="778">
          <cell r="L778" t="str">
            <v>CAÑON DE LA INDIA</v>
          </cell>
        </row>
        <row r="779">
          <cell r="L779" t="str">
            <v>CASA BLANCA</v>
          </cell>
        </row>
        <row r="780">
          <cell r="L780" t="str">
            <v>CASA DE PIEDRA</v>
          </cell>
        </row>
        <row r="781">
          <cell r="L781" t="str">
            <v>CASTILLOS VIEJOS</v>
          </cell>
        </row>
        <row r="782">
          <cell r="L782" t="str">
            <v>CENTRO COMERCIAL INSURGENTES</v>
          </cell>
        </row>
        <row r="783">
          <cell r="L783" t="str">
            <v>CENTRO COMERCIAL LOS PARAISOS</v>
          </cell>
        </row>
        <row r="784">
          <cell r="L784" t="str">
            <v>CERRO GORDO</v>
          </cell>
        </row>
        <row r="785">
          <cell r="L785" t="str">
            <v>CHICHIHUAS</v>
          </cell>
        </row>
        <row r="786">
          <cell r="L786" t="str">
            <v>CIUDAD AURORA</v>
          </cell>
        </row>
        <row r="787">
          <cell r="L787" t="str">
            <v>CLUB CAMPESTRE</v>
          </cell>
        </row>
        <row r="788">
          <cell r="L788" t="str">
            <v>COLINAS DE GRAN JARDIN</v>
          </cell>
        </row>
        <row r="789">
          <cell r="L789" t="str">
            <v>COUNTRY CLUB GRAN JARDIN</v>
          </cell>
        </row>
        <row r="790">
          <cell r="L790" t="str">
            <v>CUARENTEÑOS</v>
          </cell>
        </row>
        <row r="791">
          <cell r="L791" t="str">
            <v>CUMBRES DEL CAMPESTRE</v>
          </cell>
        </row>
        <row r="792">
          <cell r="L792" t="str">
            <v>CUMBRES LOS ALPES</v>
          </cell>
        </row>
        <row r="793">
          <cell r="L793" t="str">
            <v>DANUBIO AZUL</v>
          </cell>
        </row>
        <row r="794">
          <cell r="L794" t="str">
            <v>DESARROLLO BALEARES</v>
          </cell>
        </row>
        <row r="795">
          <cell r="L795" t="str">
            <v>DESARROLLO DEL LAGO</v>
          </cell>
        </row>
        <row r="796">
          <cell r="L796" t="str">
            <v>ECHEVESTE 2000</v>
          </cell>
        </row>
        <row r="797">
          <cell r="L797" t="str">
            <v>EL CAMPANARIO</v>
          </cell>
        </row>
        <row r="798">
          <cell r="L798" t="str">
            <v>EL CASTILLO</v>
          </cell>
        </row>
        <row r="799">
          <cell r="L799" t="str">
            <v>EL MEZQUITE</v>
          </cell>
        </row>
        <row r="800">
          <cell r="L800" t="str">
            <v>EL MOLINO RESIDENCIAL</v>
          </cell>
        </row>
        <row r="801">
          <cell r="L801" t="str">
            <v>EL PALOTE</v>
          </cell>
        </row>
        <row r="802">
          <cell r="L802" t="str">
            <v>EL PARADOR</v>
          </cell>
        </row>
        <row r="803">
          <cell r="L803" t="str">
            <v>EL PEDREGAL</v>
          </cell>
        </row>
        <row r="804">
          <cell r="L804" t="str">
            <v>EL PELUCHAN</v>
          </cell>
        </row>
        <row r="805">
          <cell r="L805" t="str">
            <v>EL POCHOTE</v>
          </cell>
        </row>
        <row r="806">
          <cell r="L806" t="str">
            <v>EL POTRERO</v>
          </cell>
        </row>
        <row r="807">
          <cell r="L807" t="str">
            <v>EL PUEBLITO</v>
          </cell>
        </row>
        <row r="808">
          <cell r="L808" t="str">
            <v>EL ROSARIO</v>
          </cell>
        </row>
        <row r="809">
          <cell r="L809" t="str">
            <v>EL TECOTAN</v>
          </cell>
        </row>
        <row r="810">
          <cell r="L810" t="str">
            <v>EL TRIANON</v>
          </cell>
        </row>
        <row r="811">
          <cell r="L811" t="str">
            <v>ENTRE DOS AGUAS</v>
          </cell>
        </row>
        <row r="812">
          <cell r="L812" t="str">
            <v>ESPAÑA</v>
          </cell>
        </row>
        <row r="813">
          <cell r="L813" t="str">
            <v>FANEGA DE LA NOPALERA</v>
          </cell>
        </row>
        <row r="814">
          <cell r="L814" t="str">
            <v>FORD DEL CAMPESTRE</v>
          </cell>
        </row>
        <row r="815">
          <cell r="L815" t="str">
            <v>GRAN JARDIN</v>
          </cell>
        </row>
        <row r="816">
          <cell r="L816" t="str">
            <v>GRAN JARDIN II</v>
          </cell>
        </row>
        <row r="817">
          <cell r="L817" t="str">
            <v>GRANADA</v>
          </cell>
        </row>
        <row r="818">
          <cell r="L818" t="str">
            <v>GRANJAS DEL ROSARIO</v>
          </cell>
        </row>
        <row r="819">
          <cell r="L819" t="str">
            <v>GRANJAS EL PALOTE</v>
          </cell>
        </row>
        <row r="820">
          <cell r="L820" t="str">
            <v>HACIENDA DEL CAMPESTRE</v>
          </cell>
        </row>
        <row r="821">
          <cell r="L821" t="str">
            <v>HACIENDA DEL CARMEN</v>
          </cell>
        </row>
        <row r="822">
          <cell r="L822" t="str">
            <v>HACIENDA DEL CARMEN II</v>
          </cell>
        </row>
        <row r="823">
          <cell r="L823" t="str">
            <v>HACIENDA ECHEVESTE</v>
          </cell>
        </row>
        <row r="824">
          <cell r="L824" t="str">
            <v>HACIENDAS EL ROSARIO</v>
          </cell>
        </row>
        <row r="825">
          <cell r="L825" t="str">
            <v>HERNANDEZ-ROUGON</v>
          </cell>
        </row>
        <row r="826">
          <cell r="L826" t="str">
            <v>HEROES DE CHAPULTEPEC</v>
          </cell>
        </row>
        <row r="827">
          <cell r="L827" t="str">
            <v>INDUSTRIAL HIDALGO</v>
          </cell>
        </row>
        <row r="828">
          <cell r="L828" t="str">
            <v>JARDINES DE ECHEVESTE</v>
          </cell>
        </row>
        <row r="829">
          <cell r="L829" t="str">
            <v>JARDINES DE LA PRESA</v>
          </cell>
        </row>
        <row r="830">
          <cell r="L830" t="str">
            <v>JARDINES DEL CAMPESTRE</v>
          </cell>
        </row>
        <row r="831">
          <cell r="L831" t="str">
            <v>JARDINES DEL MORAL</v>
          </cell>
        </row>
        <row r="832">
          <cell r="L832" t="str">
            <v>JARDINES DEL VALLE</v>
          </cell>
        </row>
        <row r="833">
          <cell r="L833" t="str">
            <v>LA ANTIQUA</v>
          </cell>
        </row>
        <row r="834">
          <cell r="L834" t="str">
            <v>LA ANTIQUA II</v>
          </cell>
        </row>
        <row r="835">
          <cell r="L835" t="str">
            <v>LA ANTIQUA III</v>
          </cell>
        </row>
        <row r="836">
          <cell r="L836" t="str">
            <v>LA CAMPIGNA</v>
          </cell>
        </row>
        <row r="837">
          <cell r="L837" t="str">
            <v>LA CAMPIÑA DEL BOSQUE</v>
          </cell>
        </row>
        <row r="838">
          <cell r="L838" t="str">
            <v>LA CANTERA</v>
          </cell>
        </row>
        <row r="839">
          <cell r="L839" t="str">
            <v>LA CAÑADA</v>
          </cell>
        </row>
        <row r="840">
          <cell r="L840" t="str">
            <v>LA ESPERANZA</v>
          </cell>
        </row>
        <row r="841">
          <cell r="L841" t="str">
            <v>LA FLORIDA</v>
          </cell>
        </row>
        <row r="842">
          <cell r="L842" t="str">
            <v>LA HACIENDA</v>
          </cell>
        </row>
        <row r="843">
          <cell r="L843" t="str">
            <v>LA HERRADURA (ROSARIO)</v>
          </cell>
        </row>
        <row r="844">
          <cell r="L844" t="str">
            <v>LA INDIA</v>
          </cell>
        </row>
        <row r="845">
          <cell r="L845" t="str">
            <v>LA LAGUNITA</v>
          </cell>
        </row>
        <row r="846">
          <cell r="L846" t="str">
            <v>LA LLUVIA</v>
          </cell>
        </row>
        <row r="847">
          <cell r="L847" t="str">
            <v>LA MARGARITA</v>
          </cell>
        </row>
        <row r="848">
          <cell r="L848" t="str">
            <v>LA MEDALLA (EL ROSARIO)</v>
          </cell>
        </row>
        <row r="849">
          <cell r="L849" t="str">
            <v>LA NORIA(LOS CASTILLOS)</v>
          </cell>
        </row>
        <row r="850">
          <cell r="L850" t="str">
            <v>LA NORTEÑA</v>
          </cell>
        </row>
        <row r="851">
          <cell r="L851" t="str">
            <v>LA PLACITA</v>
          </cell>
        </row>
        <row r="852">
          <cell r="L852" t="str">
            <v>LA PUERTA DE HIERRO</v>
          </cell>
        </row>
        <row r="853">
          <cell r="L853" t="str">
            <v>LA VIRGEN</v>
          </cell>
        </row>
        <row r="854">
          <cell r="L854" t="str">
            <v>LAGOS DEL CAMPESTRE</v>
          </cell>
        </row>
        <row r="855">
          <cell r="L855" t="str">
            <v>LAS AGUILAS</v>
          </cell>
        </row>
        <row r="856">
          <cell r="L856" t="str">
            <v>LAS MANSIONES</v>
          </cell>
        </row>
        <row r="857">
          <cell r="L857" t="str">
            <v>LAS QUINTAS</v>
          </cell>
        </row>
        <row r="858">
          <cell r="L858" t="str">
            <v>LAS QUINTAS II</v>
          </cell>
        </row>
        <row r="859">
          <cell r="L859" t="str">
            <v>LAS TIRITAS</v>
          </cell>
        </row>
        <row r="860">
          <cell r="L860" t="str">
            <v>LAS TIRITAS III</v>
          </cell>
        </row>
        <row r="861">
          <cell r="L861" t="str">
            <v>LAS TIRITAS IV</v>
          </cell>
        </row>
        <row r="862">
          <cell r="L862" t="str">
            <v>LINDAVISTA</v>
          </cell>
        </row>
        <row r="863">
          <cell r="L863" t="str">
            <v>LOMAS DE ECHEVESTE</v>
          </cell>
        </row>
        <row r="864">
          <cell r="L864" t="str">
            <v>LOMAS DE GRAN JARDIN</v>
          </cell>
        </row>
        <row r="865">
          <cell r="L865" t="str">
            <v>LOMAS DE GUADALUPE</v>
          </cell>
        </row>
        <row r="866">
          <cell r="L866" t="str">
            <v>LOMAS DE IBARRILLA</v>
          </cell>
        </row>
        <row r="867">
          <cell r="L867" t="str">
            <v>LOMAS DE LA PRESA</v>
          </cell>
        </row>
        <row r="868">
          <cell r="L868" t="str">
            <v>LOMAS DE LA TRINIDAD</v>
          </cell>
        </row>
        <row r="869">
          <cell r="L869" t="str">
            <v>LOMAS DE LOS CASTILLOS</v>
          </cell>
        </row>
        <row r="870">
          <cell r="L870" t="str">
            <v>LOMAS DE VISTA HERMOSA II</v>
          </cell>
        </row>
        <row r="871">
          <cell r="L871" t="str">
            <v>LOMAS DEL CAMPESTRE</v>
          </cell>
        </row>
        <row r="872">
          <cell r="L872" t="str">
            <v>LOMAS DEL CAMPESTRE SECCION VILLAS</v>
          </cell>
        </row>
        <row r="873">
          <cell r="L873" t="str">
            <v>LOMAS DEL REFUGIO</v>
          </cell>
        </row>
        <row r="874">
          <cell r="L874" t="str">
            <v>LOMAS DEL SOL</v>
          </cell>
        </row>
        <row r="875">
          <cell r="L875" t="str">
            <v>LOS ARRAYANES I</v>
          </cell>
        </row>
        <row r="876">
          <cell r="L876" t="str">
            <v>LOS ARRAYANES II</v>
          </cell>
        </row>
        <row r="877">
          <cell r="L877" t="str">
            <v>LOS CARCAMOS</v>
          </cell>
        </row>
        <row r="878">
          <cell r="L878" t="str">
            <v>LOS CASTILLOS</v>
          </cell>
        </row>
        <row r="879">
          <cell r="L879" t="str">
            <v>LOS CASTORES</v>
          </cell>
        </row>
        <row r="880">
          <cell r="L880" t="str">
            <v>LOS COLORINES</v>
          </cell>
        </row>
        <row r="881">
          <cell r="L881" t="str">
            <v>LOS NOGALES</v>
          </cell>
        </row>
        <row r="882">
          <cell r="L882" t="str">
            <v>LOS PARAISOS</v>
          </cell>
        </row>
        <row r="883">
          <cell r="L883" t="str">
            <v>LUZ DE LA PRESA</v>
          </cell>
        </row>
        <row r="884">
          <cell r="L884" t="str">
            <v>LUZ DEL PARQUE</v>
          </cell>
        </row>
        <row r="885">
          <cell r="L885" t="str">
            <v>MAYA</v>
          </cell>
        </row>
        <row r="886">
          <cell r="L886" t="str">
            <v>MIRADOR CAMPESTRE</v>
          </cell>
        </row>
        <row r="887">
          <cell r="L887" t="str">
            <v>MIRADOR DE GRAN JARDIN</v>
          </cell>
        </row>
        <row r="888">
          <cell r="L888" t="str">
            <v>MISION DE LA PRESA</v>
          </cell>
        </row>
        <row r="889">
          <cell r="L889" t="str">
            <v>MODERNA</v>
          </cell>
        </row>
        <row r="890">
          <cell r="L890" t="str">
            <v>MONTERREY FUTURAMA</v>
          </cell>
        </row>
        <row r="891">
          <cell r="L891" t="str">
            <v>MULTIFAMILIAR GRANADA</v>
          </cell>
        </row>
        <row r="892">
          <cell r="L892" t="str">
            <v>NUEVO LEON</v>
          </cell>
        </row>
        <row r="893">
          <cell r="L893" t="str">
            <v>PANORAMA</v>
          </cell>
        </row>
        <row r="894">
          <cell r="L894" t="str">
            <v>PARQUE DEL CASTILLO</v>
          </cell>
        </row>
        <row r="895">
          <cell r="L895" t="str">
            <v>PARQUE METROPOLITANO</v>
          </cell>
        </row>
        <row r="896">
          <cell r="L896" t="str">
            <v>PASEO DE LAS MORAS</v>
          </cell>
        </row>
        <row r="897">
          <cell r="L897" t="str">
            <v>PASEO DE LOS PIRULES</v>
          </cell>
        </row>
        <row r="898">
          <cell r="L898" t="str">
            <v>PASEOS DE LA PRESA</v>
          </cell>
        </row>
        <row r="899">
          <cell r="L899" t="str">
            <v>PASEOS DEL BOSQUE</v>
          </cell>
        </row>
        <row r="900">
          <cell r="L900" t="str">
            <v>PASO RIO DE LOS CASTILLOS</v>
          </cell>
        </row>
        <row r="901">
          <cell r="L901" t="str">
            <v>PEDREGAL DEL CAMPESTRE</v>
          </cell>
        </row>
        <row r="902">
          <cell r="L902" t="str">
            <v>PEDREGALES DE ECHEVESTE</v>
          </cell>
        </row>
        <row r="903">
          <cell r="L903" t="str">
            <v>PEÑITAS</v>
          </cell>
        </row>
        <row r="904">
          <cell r="L904" t="str">
            <v>PILETAS I Y II SECCION</v>
          </cell>
        </row>
        <row r="905">
          <cell r="L905" t="str">
            <v>PILETAS III SECCION</v>
          </cell>
        </row>
        <row r="906">
          <cell r="L906" t="str">
            <v>PILETAS IV SECCION</v>
          </cell>
        </row>
        <row r="907">
          <cell r="L907" t="str">
            <v>PLAZA MAYOR</v>
          </cell>
        </row>
        <row r="908">
          <cell r="L908" t="str">
            <v>PORTA FONTANA</v>
          </cell>
        </row>
        <row r="909">
          <cell r="L909" t="str">
            <v>PORTA TOSCANA</v>
          </cell>
        </row>
        <row r="910">
          <cell r="L910" t="str">
            <v>PORTALES DE LA ARBOLEDA</v>
          </cell>
        </row>
        <row r="911">
          <cell r="L911" t="str">
            <v>PORTON CAÑADA</v>
          </cell>
        </row>
        <row r="912">
          <cell r="L912" t="str">
            <v>PORTONES DE GRAN JARDIN</v>
          </cell>
        </row>
        <row r="913">
          <cell r="L913" t="str">
            <v>PORTONES DEL BOSQUE</v>
          </cell>
        </row>
        <row r="914">
          <cell r="L914" t="str">
            <v>PORTONES DEL CAMPESTRE</v>
          </cell>
        </row>
        <row r="915">
          <cell r="L915" t="str">
            <v>PORTONES DEL MORAL</v>
          </cell>
        </row>
        <row r="916">
          <cell r="L916" t="str">
            <v>PREDIO EL JUNCAL</v>
          </cell>
        </row>
        <row r="917">
          <cell r="L917" t="str">
            <v>PRIVADA ALBORADA</v>
          </cell>
        </row>
        <row r="918">
          <cell r="L918" t="str">
            <v>PRIVADA DEL MORAL</v>
          </cell>
        </row>
        <row r="919">
          <cell r="L919" t="str">
            <v>PRIVADA DEL ROBLE</v>
          </cell>
        </row>
        <row r="920">
          <cell r="L920" t="str">
            <v>PRIVADA ECHEVESTE</v>
          </cell>
        </row>
        <row r="921">
          <cell r="L921" t="str">
            <v>PUERTA HORIZONTE</v>
          </cell>
        </row>
        <row r="922">
          <cell r="L922" t="str">
            <v>PUERTAS DE LA ALBORADA</v>
          </cell>
        </row>
        <row r="923">
          <cell r="L923" t="str">
            <v>PUNTA CAMPESTRE</v>
          </cell>
        </row>
        <row r="924">
          <cell r="L924" t="str">
            <v>QUINTA LOS CASTILLOS</v>
          </cell>
        </row>
        <row r="925">
          <cell r="L925" t="str">
            <v>QUINTAS SAN LORENZO</v>
          </cell>
        </row>
        <row r="926">
          <cell r="L926" t="str">
            <v>RANCHO LA FLORIDA</v>
          </cell>
        </row>
        <row r="927">
          <cell r="L927" t="str">
            <v>REAL CAMPESTRE</v>
          </cell>
        </row>
        <row r="928">
          <cell r="L928" t="str">
            <v>REAL DE BUGAMBILIAS</v>
          </cell>
        </row>
        <row r="929">
          <cell r="L929" t="str">
            <v>REAL DE CAMELINAS</v>
          </cell>
        </row>
        <row r="930">
          <cell r="L930" t="str">
            <v>REAL DEL BOSQUE</v>
          </cell>
        </row>
        <row r="931">
          <cell r="L931" t="str">
            <v>REAL DEL BOSQUE II</v>
          </cell>
        </row>
        <row r="932">
          <cell r="L932" t="str">
            <v>REAL DEL CASTILLO</v>
          </cell>
        </row>
        <row r="933">
          <cell r="L933" t="str">
            <v>REAL DEL CASTILLO II</v>
          </cell>
        </row>
        <row r="934">
          <cell r="L934" t="str">
            <v>REAL DEL REFUGIO</v>
          </cell>
        </row>
        <row r="935">
          <cell r="L935" t="str">
            <v>RESIDENCIAL DEL MORAL I</v>
          </cell>
        </row>
        <row r="936">
          <cell r="L936" t="str">
            <v>RESIDENCIAL DEL MORAL II</v>
          </cell>
        </row>
        <row r="937">
          <cell r="L937" t="str">
            <v>RESIDENCIAL LOS CEDROS</v>
          </cell>
        </row>
        <row r="938">
          <cell r="L938" t="str">
            <v>RIBERA DE LA PRESA</v>
          </cell>
        </row>
        <row r="939">
          <cell r="L939" t="str">
            <v>RIBERA DE LA PRESA COUNTRY</v>
          </cell>
        </row>
        <row r="940">
          <cell r="L940" t="str">
            <v>RINCON DE LA FLORIDA</v>
          </cell>
        </row>
        <row r="941">
          <cell r="L941" t="str">
            <v>RINCON DEL CAMPESTRE</v>
          </cell>
        </row>
        <row r="942">
          <cell r="L942" t="str">
            <v>RINCONADA DE ECHEVESTE</v>
          </cell>
        </row>
        <row r="943">
          <cell r="L943" t="str">
            <v>RINCONADA DE LA PRESA</v>
          </cell>
        </row>
        <row r="944">
          <cell r="L944" t="str">
            <v>RINCONADA DEL BOSQUE</v>
          </cell>
        </row>
        <row r="945">
          <cell r="L945" t="str">
            <v>RIVERA DE LOS CASTILLOS</v>
          </cell>
        </row>
        <row r="946">
          <cell r="L946" t="str">
            <v>SAN ANTONIO</v>
          </cell>
        </row>
        <row r="947">
          <cell r="L947" t="str">
            <v>SAN CRISTOBAL</v>
          </cell>
        </row>
        <row r="948">
          <cell r="L948" t="str">
            <v>SAN ISIDRO AZTECA</v>
          </cell>
        </row>
        <row r="949">
          <cell r="L949" t="str">
            <v>SAN ISIDRO LABRADOR</v>
          </cell>
        </row>
        <row r="950">
          <cell r="L950" t="str">
            <v>SAN JAVIER</v>
          </cell>
        </row>
        <row r="951">
          <cell r="L951" t="str">
            <v>SAN JERONIMO</v>
          </cell>
        </row>
        <row r="952">
          <cell r="L952" t="str">
            <v>SAN JERONIMO PLUS</v>
          </cell>
        </row>
        <row r="953">
          <cell r="L953" t="str">
            <v>SAN JORGE</v>
          </cell>
        </row>
        <row r="954">
          <cell r="L954" t="str">
            <v>SAN JOSE OBRERO</v>
          </cell>
        </row>
        <row r="955">
          <cell r="L955" t="str">
            <v>SAN JUAN BOSCO</v>
          </cell>
        </row>
        <row r="956">
          <cell r="L956" t="str">
            <v>SAN JUAN BOSCO III</v>
          </cell>
        </row>
        <row r="957">
          <cell r="L957" t="str">
            <v>SAN NICOLAS DEL PALOTE</v>
          </cell>
        </row>
        <row r="958">
          <cell r="L958" t="str">
            <v>SAN NICOLAS DEL PALOTE - PRADERA B</v>
          </cell>
        </row>
        <row r="959">
          <cell r="L959" t="str">
            <v>SAN NICOLAS DEL PALOTE II</v>
          </cell>
        </row>
        <row r="960">
          <cell r="L960" t="str">
            <v>SAN PEDRITO ECHEVESTE</v>
          </cell>
        </row>
        <row r="961">
          <cell r="L961" t="str">
            <v>SANTA CECILIA</v>
          </cell>
        </row>
        <row r="962">
          <cell r="L962" t="str">
            <v>SANTA CECILIA II</v>
          </cell>
        </row>
        <row r="963">
          <cell r="L963" t="str">
            <v>SANTA CECILIA III</v>
          </cell>
        </row>
        <row r="964">
          <cell r="L964" t="str">
            <v>TABLAS DE LA VIRGEN</v>
          </cell>
        </row>
        <row r="965">
          <cell r="L965" t="str">
            <v>TAJO DE LA PRESA</v>
          </cell>
        </row>
        <row r="966">
          <cell r="L966" t="str">
            <v>TORRE ADAMANT</v>
          </cell>
        </row>
        <row r="967">
          <cell r="L967" t="str">
            <v>TORRE CAMPESTRE</v>
          </cell>
        </row>
        <row r="968">
          <cell r="L968" t="str">
            <v>TORRES DE LA PRESA</v>
          </cell>
        </row>
        <row r="969">
          <cell r="L969" t="str">
            <v>TORRES DEL LAGO</v>
          </cell>
        </row>
        <row r="970">
          <cell r="L970" t="str">
            <v>TORRES DEL SOL</v>
          </cell>
        </row>
        <row r="971">
          <cell r="L971" t="str">
            <v>TRENTO</v>
          </cell>
        </row>
        <row r="972">
          <cell r="L972" t="str">
            <v>UNIDAD OBRERA</v>
          </cell>
        </row>
        <row r="973">
          <cell r="L973" t="str">
            <v>VALLE DE LEON</v>
          </cell>
        </row>
        <row r="974">
          <cell r="L974" t="str">
            <v>VALLE DE LEON -EL VIVERO</v>
          </cell>
        </row>
        <row r="975">
          <cell r="L975" t="str">
            <v>VALLE DE LOS CASTILLOS</v>
          </cell>
        </row>
        <row r="976">
          <cell r="L976" t="str">
            <v>VALLE DEL CAMPESTRE</v>
          </cell>
        </row>
        <row r="977">
          <cell r="L977" t="str">
            <v>VALLE DEL MORAL</v>
          </cell>
        </row>
        <row r="978">
          <cell r="L978" t="str">
            <v>VALLE DEL SOL</v>
          </cell>
        </row>
        <row r="979">
          <cell r="L979" t="str">
            <v>VALLE HERMOSO I Y V</v>
          </cell>
        </row>
        <row r="980">
          <cell r="L980" t="str">
            <v>VALLE HERMOSO II-III-IV</v>
          </cell>
        </row>
        <row r="981">
          <cell r="L981" t="str">
            <v>VALLE JACARANDAS</v>
          </cell>
        </row>
        <row r="982">
          <cell r="L982" t="str">
            <v>VARIAS COLONIAS</v>
          </cell>
        </row>
        <row r="983">
          <cell r="L983" t="str">
            <v>VERANDAS</v>
          </cell>
        </row>
        <row r="984">
          <cell r="L984" t="str">
            <v>VILLA LA RIOJA</v>
          </cell>
        </row>
        <row r="985">
          <cell r="L985" t="str">
            <v>VILLA MAGNA</v>
          </cell>
        </row>
        <row r="986">
          <cell r="L986" t="str">
            <v>VILLAS DE ECHEVESTE</v>
          </cell>
        </row>
        <row r="987">
          <cell r="L987" t="str">
            <v>VILLAS DE LA PRESA</v>
          </cell>
        </row>
        <row r="988">
          <cell r="L988" t="str">
            <v>VILLAS DEL BOSQUE</v>
          </cell>
        </row>
        <row r="989">
          <cell r="L989" t="str">
            <v>VILLAS DEL CAMPESTRE- SEGUNDA SECCION</v>
          </cell>
        </row>
        <row r="990">
          <cell r="L990" t="str">
            <v>VILLAS DEL JUNCAL</v>
          </cell>
        </row>
        <row r="991">
          <cell r="L991" t="str">
            <v>VILLAS DEL MORAL</v>
          </cell>
        </row>
        <row r="992">
          <cell r="L992" t="str">
            <v>VILLAS DEL PEDREGAL</v>
          </cell>
        </row>
        <row r="993">
          <cell r="L993" t="str">
            <v>VILLAS SANTA FE</v>
          </cell>
        </row>
        <row r="994">
          <cell r="L994" t="str">
            <v>ZANDA</v>
          </cell>
        </row>
        <row r="995">
          <cell r="L995" t="str">
            <v>ZOOLOGICO</v>
          </cell>
        </row>
        <row r="996">
          <cell r="L996" t="str">
            <v>(PRO) EL TLACUACHE NORTE</v>
          </cell>
        </row>
        <row r="997">
          <cell r="L997" t="str">
            <v>(PRO) EL TLACUACHE PTE.</v>
          </cell>
        </row>
        <row r="998">
          <cell r="L998" t="str">
            <v>(PRO) EL TLACUACHE SUR</v>
          </cell>
        </row>
        <row r="999">
          <cell r="L999" t="str">
            <v>(PRO) FRACCIONES DE JEREZ</v>
          </cell>
        </row>
        <row r="1000">
          <cell r="L1000" t="str">
            <v>(PRO) FRACCIONES DE PURISIMA DE JEREZ</v>
          </cell>
        </row>
        <row r="1001">
          <cell r="L1001" t="str">
            <v>(PRO) LEY (TORRES LANDA)</v>
          </cell>
        </row>
        <row r="1002">
          <cell r="L1002" t="str">
            <v>(PRO) NTE. CERRITO DE JEREZ</v>
          </cell>
        </row>
        <row r="1003">
          <cell r="L1003" t="str">
            <v>(PRO) NTE. SAN ISIDRO</v>
          </cell>
        </row>
        <row r="1004">
          <cell r="L1004" t="str">
            <v>(PRO) NTE. STA. MARIA DE CEMENTOS</v>
          </cell>
        </row>
        <row r="1005">
          <cell r="L1005" t="str">
            <v>(PRO) NTE. TEC. DE LEON</v>
          </cell>
        </row>
        <row r="1006">
          <cell r="L1006" t="str">
            <v>(PRO) OTE. VILLAS SANTA JULIA</v>
          </cell>
        </row>
        <row r="1007">
          <cell r="L1007" t="str">
            <v>(PRO) SUR CLUB HIPICO</v>
          </cell>
        </row>
        <row r="1008">
          <cell r="L1008" t="str">
            <v>(PRO) SUR EL GRANJENO</v>
          </cell>
        </row>
        <row r="1009">
          <cell r="L1009" t="str">
            <v>(PRO) SUR LA MOREÑA</v>
          </cell>
        </row>
        <row r="1010">
          <cell r="L1010" t="str">
            <v>(PRO) SUR LOMA HERMOSA</v>
          </cell>
        </row>
        <row r="1011">
          <cell r="L1011" t="str">
            <v>ACROPOLIS</v>
          </cell>
        </row>
        <row r="1012">
          <cell r="L1012" t="str">
            <v>AGUA AZUL</v>
          </cell>
        </row>
        <row r="1013">
          <cell r="L1013" t="str">
            <v>AGUA AZUL II</v>
          </cell>
        </row>
        <row r="1014">
          <cell r="L1014" t="str">
            <v>ALBAZUL</v>
          </cell>
        </row>
        <row r="1015">
          <cell r="L1015" t="str">
            <v>ALDABA</v>
          </cell>
        </row>
        <row r="1016">
          <cell r="L1016" t="str">
            <v>AMPLIACION JARDIN DELTA</v>
          </cell>
        </row>
        <row r="1017">
          <cell r="L1017" t="str">
            <v>AMPLIACION RESIDENCIAL SAN ANGEL</v>
          </cell>
        </row>
        <row r="1018">
          <cell r="L1018" t="str">
            <v>ANDRADE</v>
          </cell>
        </row>
        <row r="1019">
          <cell r="L1019" t="str">
            <v>ARCOIRIS</v>
          </cell>
        </row>
        <row r="1020">
          <cell r="L1020" t="str">
            <v>AZTECA</v>
          </cell>
        </row>
        <row r="1021">
          <cell r="L1021" t="str">
            <v>BALCONES DE JEREZ</v>
          </cell>
        </row>
        <row r="1022">
          <cell r="L1022" t="str">
            <v>BENEVENTO</v>
          </cell>
        </row>
        <row r="1023">
          <cell r="L1023" t="str">
            <v>BOSQUES DE LA PRADERA</v>
          </cell>
        </row>
        <row r="1024">
          <cell r="L1024" t="str">
            <v>BOSQUES DEL PEDREGAL</v>
          </cell>
        </row>
        <row r="1025">
          <cell r="L1025" t="str">
            <v>BOSQUES DEL PEDREGAL II</v>
          </cell>
        </row>
        <row r="1026">
          <cell r="L1026" t="str">
            <v>BOSQUES DEL SUR</v>
          </cell>
        </row>
        <row r="1027">
          <cell r="L1027" t="str">
            <v>BOSQUES DEL SUR II</v>
          </cell>
        </row>
        <row r="1028">
          <cell r="L1028" t="str">
            <v>BOSQUES DEL SUR III</v>
          </cell>
        </row>
        <row r="1029">
          <cell r="L1029" t="str">
            <v>BOSQUES REALES</v>
          </cell>
        </row>
        <row r="1030">
          <cell r="L1030" t="str">
            <v>BRISAS DEL CAMPO</v>
          </cell>
        </row>
        <row r="1031">
          <cell r="L1031" t="str">
            <v>BUENOS AIRES</v>
          </cell>
        </row>
        <row r="1032">
          <cell r="L1032" t="str">
            <v>C.H. LA MARTINICA</v>
          </cell>
        </row>
        <row r="1033">
          <cell r="L1033" t="str">
            <v>CAMPESTRE NUEVO JEREZ</v>
          </cell>
        </row>
        <row r="1034">
          <cell r="L1034" t="str">
            <v>CAÑADA DE JEREZ</v>
          </cell>
        </row>
        <row r="1035">
          <cell r="L1035" t="str">
            <v>CD. DEPORTIVA FERNANDEZ MARTINEZ</v>
          </cell>
        </row>
        <row r="1036">
          <cell r="L1036" t="str">
            <v>CEDROS</v>
          </cell>
        </row>
        <row r="1037">
          <cell r="L1037" t="str">
            <v>CEMENTOS</v>
          </cell>
        </row>
        <row r="1038">
          <cell r="L1038" t="str">
            <v>CENTRO MAX BAJIO</v>
          </cell>
        </row>
        <row r="1039">
          <cell r="L1039" t="str">
            <v>CERRITO DE JEREZ</v>
          </cell>
        </row>
        <row r="1040">
          <cell r="L1040" t="str">
            <v>CLUB HIPICO</v>
          </cell>
        </row>
        <row r="1041">
          <cell r="L1041" t="str">
            <v>CLUB LOYOLA</v>
          </cell>
        </row>
        <row r="1042">
          <cell r="L1042" t="str">
            <v>COLINAS DE SAN ISIDRO</v>
          </cell>
        </row>
        <row r="1043">
          <cell r="L1043" t="str">
            <v>COLINAS DE SANTA JULIA</v>
          </cell>
        </row>
        <row r="1044">
          <cell r="L1044" t="str">
            <v>COLINAS DE SANTA JULIA II</v>
          </cell>
        </row>
        <row r="1045">
          <cell r="L1045" t="str">
            <v>CUMBRES</v>
          </cell>
        </row>
        <row r="1046">
          <cell r="L1046" t="str">
            <v>CUMBRES DE LA PRADERA</v>
          </cell>
        </row>
        <row r="1047">
          <cell r="L1047" t="str">
            <v>CUMBRES DE LA PRADERA II</v>
          </cell>
        </row>
        <row r="1048">
          <cell r="L1048" t="str">
            <v>DELTA DE JEREZ</v>
          </cell>
        </row>
        <row r="1049">
          <cell r="L1049" t="str">
            <v>EL CARMEN</v>
          </cell>
        </row>
        <row r="1050">
          <cell r="L1050" t="str">
            <v>EL CARMEN RESIDENCIAL</v>
          </cell>
        </row>
        <row r="1051">
          <cell r="L1051" t="str">
            <v>EL GUAJITO</v>
          </cell>
        </row>
        <row r="1052">
          <cell r="L1052" t="str">
            <v>EL MIRADOR ORIENTAL</v>
          </cell>
        </row>
        <row r="1053">
          <cell r="L1053" t="str">
            <v>EL PAISAJE</v>
          </cell>
        </row>
        <row r="1054">
          <cell r="L1054" t="str">
            <v>EL PORVENIR</v>
          </cell>
        </row>
        <row r="1055">
          <cell r="L1055" t="str">
            <v>EL SACRAMENTO</v>
          </cell>
        </row>
        <row r="1056">
          <cell r="L1056" t="str">
            <v>EL VERGEL</v>
          </cell>
        </row>
        <row r="1057">
          <cell r="L1057" t="str">
            <v>ESPERANZA DE JEREZ</v>
          </cell>
        </row>
        <row r="1058">
          <cell r="L1058" t="str">
            <v>EYUPOL</v>
          </cell>
        </row>
        <row r="1059">
          <cell r="L1059" t="str">
            <v>FRACCION DEL COECILLO</v>
          </cell>
        </row>
        <row r="1060">
          <cell r="L1060" t="str">
            <v>FRACCION DEL GRANJENO</v>
          </cell>
        </row>
        <row r="1061">
          <cell r="L1061" t="str">
            <v>FRACCIONES DE CAÑADA DE ALFARO</v>
          </cell>
        </row>
        <row r="1062">
          <cell r="L1062" t="str">
            <v>FRACCIONES DE SAN NICOLAS</v>
          </cell>
        </row>
        <row r="1063">
          <cell r="L1063" t="str">
            <v>FRACCIONES DEL CRESPO</v>
          </cell>
        </row>
        <row r="1064">
          <cell r="L1064" t="str">
            <v>FRACCIONES SAN PEDRO</v>
          </cell>
        </row>
        <row r="1065">
          <cell r="L1065" t="str">
            <v>FRANCISCO LOZORNIO</v>
          </cell>
        </row>
        <row r="1066">
          <cell r="L1066" t="str">
            <v>GRANJAS CERES</v>
          </cell>
        </row>
        <row r="1067">
          <cell r="L1067" t="str">
            <v>GRANJAS MARIA DOLORES</v>
          </cell>
        </row>
        <row r="1068">
          <cell r="L1068" t="str">
            <v>GRANJENO</v>
          </cell>
        </row>
        <row r="1069">
          <cell r="L1069" t="str">
            <v>GRANJENO PLUS IVEG</v>
          </cell>
        </row>
        <row r="1070">
          <cell r="L1070" t="str">
            <v>HACIENDA SAN ANGEL</v>
          </cell>
        </row>
        <row r="1071">
          <cell r="L1071" t="str">
            <v>HACIENDA SANTA FE</v>
          </cell>
        </row>
        <row r="1072">
          <cell r="L1072" t="str">
            <v>INDUSTRIAL BRISAS DEL CAMPO</v>
          </cell>
        </row>
        <row r="1073">
          <cell r="L1073" t="str">
            <v>INDUSTRIAL JULIAN DE OBREGON</v>
          </cell>
        </row>
        <row r="1074">
          <cell r="L1074" t="str">
            <v>INDUSTRIAL LA CAPILLA</v>
          </cell>
        </row>
        <row r="1075">
          <cell r="L1075" t="str">
            <v>INDUSTRIAL LAS BRISAS</v>
          </cell>
        </row>
        <row r="1076">
          <cell r="L1076" t="str">
            <v>INDUSTRIAL LAS CRUCES</v>
          </cell>
        </row>
        <row r="1077">
          <cell r="L1077" t="str">
            <v>INDUSTRIAL SANTA JULIA</v>
          </cell>
        </row>
        <row r="1078">
          <cell r="L1078" t="str">
            <v>JAIME NUNO</v>
          </cell>
        </row>
        <row r="1079">
          <cell r="L1079" t="str">
            <v>JARDIN DEL DELTA</v>
          </cell>
        </row>
        <row r="1080">
          <cell r="L1080" t="str">
            <v>JARDINES DE JEREZ</v>
          </cell>
        </row>
        <row r="1081">
          <cell r="L1081" t="str">
            <v>JARDINES DE JEREZ II/III</v>
          </cell>
        </row>
        <row r="1082">
          <cell r="L1082" t="str">
            <v>JARDINES DE LA BUFA</v>
          </cell>
        </row>
        <row r="1083">
          <cell r="L1083" t="str">
            <v>JARDINES DE LA PRADERA</v>
          </cell>
        </row>
        <row r="1084">
          <cell r="L1084" t="str">
            <v>JARDINES DE LA PRADERA II</v>
          </cell>
        </row>
        <row r="1085">
          <cell r="L1085" t="str">
            <v>JARDINES DE SAN MIGUELITO</v>
          </cell>
        </row>
        <row r="1086">
          <cell r="L1086" t="str">
            <v>JARDINES DE SAN PEDRO</v>
          </cell>
        </row>
        <row r="1087">
          <cell r="L1087" t="str">
            <v>JARDINES DE SANTA JULIA</v>
          </cell>
        </row>
        <row r="1088">
          <cell r="L1088" t="str">
            <v>JESUS DE NAZARET</v>
          </cell>
        </row>
        <row r="1089">
          <cell r="L1089" t="str">
            <v>LA CAMPIÑA</v>
          </cell>
        </row>
        <row r="1090">
          <cell r="L1090" t="str">
            <v>LA ESCONDIDA</v>
          </cell>
        </row>
        <row r="1091">
          <cell r="L1091" t="str">
            <v>LA FLORESTA</v>
          </cell>
        </row>
        <row r="1092">
          <cell r="L1092" t="str">
            <v>LA MARTINICA</v>
          </cell>
        </row>
        <row r="1093">
          <cell r="L1093" t="str">
            <v>LA MOREÑA</v>
          </cell>
        </row>
        <row r="1094">
          <cell r="L1094" t="str">
            <v>LA MOREÑA II</v>
          </cell>
        </row>
        <row r="1095">
          <cell r="L1095" t="str">
            <v>LA PECHUGA</v>
          </cell>
        </row>
        <row r="1096">
          <cell r="L1096" t="str">
            <v>LA RAZA</v>
          </cell>
        </row>
        <row r="1097">
          <cell r="L1097" t="str">
            <v>LA YESCA</v>
          </cell>
        </row>
        <row r="1098">
          <cell r="L1098" t="str">
            <v>LADERA DE JEREZ</v>
          </cell>
        </row>
        <row r="1099">
          <cell r="L1099" t="str">
            <v>LAS ARBOLEDAS</v>
          </cell>
        </row>
        <row r="1100">
          <cell r="L1100" t="str">
            <v>LAS SENDAS</v>
          </cell>
        </row>
        <row r="1101">
          <cell r="L1101" t="str">
            <v>LAURELES</v>
          </cell>
        </row>
        <row r="1102">
          <cell r="L1102" t="str">
            <v>LEON MODERNO</v>
          </cell>
        </row>
        <row r="1103">
          <cell r="L1103" t="str">
            <v>LOMA HERMOSA</v>
          </cell>
        </row>
        <row r="1104">
          <cell r="L1104" t="str">
            <v>LOMAS DE JEREZ</v>
          </cell>
        </row>
        <row r="1105">
          <cell r="L1105" t="str">
            <v>LOMAS DEL CERRITO</v>
          </cell>
        </row>
        <row r="1106">
          <cell r="L1106" t="str">
            <v>LOMAS PUNTA DEL ESTE III</v>
          </cell>
        </row>
        <row r="1107">
          <cell r="L1107" t="str">
            <v>LOMAS PUNTA DEL ESTE IV</v>
          </cell>
        </row>
        <row r="1108">
          <cell r="L1108" t="str">
            <v>LOMAS PUNTA DEL ESTE V</v>
          </cell>
        </row>
        <row r="1109">
          <cell r="L1109" t="str">
            <v>LOURDES</v>
          </cell>
        </row>
        <row r="1110">
          <cell r="L1110" t="str">
            <v>MAGISTERIAL</v>
          </cell>
        </row>
        <row r="1111">
          <cell r="L1111" t="str">
            <v>MEGA-PRICE</v>
          </cell>
        </row>
        <row r="1112">
          <cell r="L1112" t="str">
            <v>MEZQUITAL DE JEREZ</v>
          </cell>
        </row>
        <row r="1113">
          <cell r="L1113" t="str">
            <v>MIGUEL HIDALGO</v>
          </cell>
        </row>
        <row r="1114">
          <cell r="L1114" t="str">
            <v>ORIENTAL</v>
          </cell>
        </row>
        <row r="1115">
          <cell r="L1115" t="str">
            <v>ORIENTAL ANAYA</v>
          </cell>
        </row>
        <row r="1116">
          <cell r="L1116" t="str">
            <v>PANTEON-SAPAL</v>
          </cell>
        </row>
        <row r="1117">
          <cell r="L1117" t="str">
            <v>PARQUE LA NORIA</v>
          </cell>
        </row>
        <row r="1118">
          <cell r="L1118" t="str">
            <v>PARQUE MANZANARES</v>
          </cell>
        </row>
        <row r="1119">
          <cell r="L1119" t="str">
            <v>PARQUES DE LA PRADERA</v>
          </cell>
        </row>
        <row r="1120">
          <cell r="L1120" t="str">
            <v>PARQUES DEL SUR</v>
          </cell>
        </row>
        <row r="1121">
          <cell r="L1121" t="str">
            <v>PARQUES DEL SUR II</v>
          </cell>
        </row>
        <row r="1122">
          <cell r="L1122" t="str">
            <v>PARQUES DEL SUR III</v>
          </cell>
        </row>
        <row r="1123">
          <cell r="L1123" t="str">
            <v>PARQUES DEL SUR V</v>
          </cell>
        </row>
        <row r="1124">
          <cell r="L1124" t="str">
            <v>PASEO DE LA PRADERA</v>
          </cell>
        </row>
        <row r="1125">
          <cell r="L1125" t="str">
            <v>PASEOS DEL MAUREL</v>
          </cell>
        </row>
        <row r="1126">
          <cell r="L1126" t="str">
            <v>PEDREGAL DE JEREZ</v>
          </cell>
        </row>
        <row r="1127">
          <cell r="L1127" t="str">
            <v>PEDREGAL DEL CARMEN</v>
          </cell>
        </row>
        <row r="1128">
          <cell r="L1128" t="str">
            <v>PEDREGAL DEL GIGANTE</v>
          </cell>
        </row>
        <row r="1129">
          <cell r="L1129" t="str">
            <v>PEDREGAL SAN CARLOS</v>
          </cell>
        </row>
        <row r="1130">
          <cell r="L1130" t="str">
            <v>PIAMONTE</v>
          </cell>
        </row>
        <row r="1131">
          <cell r="L1131" t="str">
            <v>PLAZA COMERCIAL SAN MIGUEL</v>
          </cell>
        </row>
        <row r="1132">
          <cell r="L1132" t="str">
            <v>POLIGONO INDUSTRIAL MILENIO</v>
          </cell>
        </row>
        <row r="1133">
          <cell r="L1133" t="str">
            <v>PORTALES DE SANTA URSULA</v>
          </cell>
        </row>
        <row r="1134">
          <cell r="L1134" t="str">
            <v>PORTON DE LOS GIRASOLES</v>
          </cell>
        </row>
        <row r="1135">
          <cell r="L1135" t="str">
            <v>PRADERA DEL BOSQUE</v>
          </cell>
        </row>
        <row r="1136">
          <cell r="L1136" t="str">
            <v>PRADERAS DE AGUA AZUL</v>
          </cell>
        </row>
        <row r="1137">
          <cell r="L1137" t="str">
            <v>PRADOS VERDES</v>
          </cell>
        </row>
        <row r="1138">
          <cell r="L1138" t="str">
            <v>PREDIO SORIANA</v>
          </cell>
        </row>
        <row r="1139">
          <cell r="L1139" t="str">
            <v>PRIVADA HISTORIADORES</v>
          </cell>
        </row>
        <row r="1140">
          <cell r="L1140" t="str">
            <v>PRIVADA LAS ROSAS</v>
          </cell>
        </row>
        <row r="1141">
          <cell r="L1141" t="str">
            <v>PUERTA SAN RAFAEL</v>
          </cell>
        </row>
        <row r="1142">
          <cell r="L1142" t="str">
            <v>PUNTA DEL ESTE I</v>
          </cell>
        </row>
        <row r="1143">
          <cell r="L1143" t="str">
            <v>PUNTA DEL ESTE II</v>
          </cell>
        </row>
        <row r="1144">
          <cell r="L1144" t="str">
            <v>PUNTA DEL ESTE III</v>
          </cell>
        </row>
        <row r="1145">
          <cell r="L1145" t="str">
            <v>PUNTA DEL ESTE IV</v>
          </cell>
        </row>
        <row r="1146">
          <cell r="L1146" t="str">
            <v>PUNTA DEL ESTE V</v>
          </cell>
        </row>
        <row r="1147">
          <cell r="L1147" t="str">
            <v>PUNTA DEL ESTE VI</v>
          </cell>
        </row>
        <row r="1148">
          <cell r="L1148" t="str">
            <v>QUINTAS DEL SOL</v>
          </cell>
        </row>
        <row r="1149">
          <cell r="L1149" t="str">
            <v>REAL DE VILLA</v>
          </cell>
        </row>
        <row r="1150">
          <cell r="L1150" t="str">
            <v>RESIDENCIAL DEL PARQUE</v>
          </cell>
        </row>
        <row r="1151">
          <cell r="L1151" t="str">
            <v>RESIDENCIAL SAN CARLOS</v>
          </cell>
        </row>
        <row r="1152">
          <cell r="L1152" t="str">
            <v>RINCONADA DEL SUR</v>
          </cell>
        </row>
        <row r="1153">
          <cell r="L1153" t="str">
            <v>RIVERA DEL RIO</v>
          </cell>
        </row>
        <row r="1154">
          <cell r="L1154" t="str">
            <v>SAN ANGEL</v>
          </cell>
        </row>
        <row r="1155">
          <cell r="L1155" t="str">
            <v>SAN ISIDRO</v>
          </cell>
        </row>
        <row r="1156">
          <cell r="L1156" t="str">
            <v>SAN ISIDRO DE JEREZ</v>
          </cell>
        </row>
        <row r="1157">
          <cell r="L1157" t="str">
            <v>SAN JOSE DE CEMENTOS</v>
          </cell>
        </row>
        <row r="1158">
          <cell r="L1158" t="str">
            <v>SAN JOSE DE LOS TANQUES</v>
          </cell>
        </row>
        <row r="1159">
          <cell r="L1159" t="str">
            <v>SAN MIGUEL INFONAVIT</v>
          </cell>
        </row>
        <row r="1160">
          <cell r="L1160" t="str">
            <v>SANTA CLARA</v>
          </cell>
        </row>
        <row r="1161">
          <cell r="L1161" t="str">
            <v>SANTA MARIA DE CEMENTOS</v>
          </cell>
        </row>
        <row r="1162">
          <cell r="L1162" t="str">
            <v>SANTA MARIA DEL GRANJENO</v>
          </cell>
        </row>
        <row r="1163">
          <cell r="L1163" t="str">
            <v>SANTO DOMINGO</v>
          </cell>
        </row>
        <row r="1164">
          <cell r="L1164" t="str">
            <v>SANTO DOMINGO II</v>
          </cell>
        </row>
        <row r="1165">
          <cell r="L1165" t="str">
            <v>SIERRA NOGAL</v>
          </cell>
        </row>
        <row r="1166">
          <cell r="L1166" t="str">
            <v>SOBERNA</v>
          </cell>
        </row>
        <row r="1167">
          <cell r="L1167" t="str">
            <v>TEPEYAC</v>
          </cell>
        </row>
        <row r="1168">
          <cell r="L1168" t="str">
            <v>TERRA COTTA</v>
          </cell>
        </row>
        <row r="1169">
          <cell r="L1169" t="str">
            <v>TORREMOLINOS</v>
          </cell>
        </row>
        <row r="1170">
          <cell r="L1170" t="str">
            <v>TORRES DE KASAVIVA</v>
          </cell>
        </row>
        <row r="1171">
          <cell r="L1171" t="str">
            <v>TORRES DEL SUR</v>
          </cell>
        </row>
        <row r="1172">
          <cell r="L1172" t="str">
            <v>TORRES MIRADOR</v>
          </cell>
        </row>
        <row r="1173">
          <cell r="L1173" t="str">
            <v>TULIAS</v>
          </cell>
        </row>
        <row r="1174">
          <cell r="L1174" t="str">
            <v>VALLE DE JEREZ</v>
          </cell>
        </row>
        <row r="1175">
          <cell r="L1175" t="str">
            <v>VALLE DEL SUR</v>
          </cell>
        </row>
        <row r="1176">
          <cell r="L1176" t="str">
            <v>VALLE DELTA</v>
          </cell>
        </row>
        <row r="1177">
          <cell r="L1177" t="str">
            <v>VARIAS COLONIAS</v>
          </cell>
        </row>
        <row r="1178">
          <cell r="L1178" t="str">
            <v>VERSALLES</v>
          </cell>
        </row>
        <row r="1179">
          <cell r="L1179" t="str">
            <v>VILLA DE LEON</v>
          </cell>
        </row>
        <row r="1180">
          <cell r="L1180" t="str">
            <v>VILLA VERDE</v>
          </cell>
        </row>
        <row r="1181">
          <cell r="L1181" t="str">
            <v>VILLAS DE SAN ISIDRO</v>
          </cell>
        </row>
        <row r="1182">
          <cell r="L1182" t="str">
            <v>VILLAS DE SANTA JULIA</v>
          </cell>
        </row>
        <row r="1183">
          <cell r="L1183" t="str">
            <v>VILLAS JACARANDAS</v>
          </cell>
        </row>
        <row r="1184">
          <cell r="L1184" t="str">
            <v>VILLAS MARIANA</v>
          </cell>
        </row>
        <row r="1185">
          <cell r="L1185" t="str">
            <v>VILLAS PRADERA</v>
          </cell>
        </row>
        <row r="1186">
          <cell r="L1186" t="str">
            <v>ZONA RECREATIVA Y CULTURAL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 AYUDA -"/>
      <sheetName val="Calendario 2020 Dom a Sab"/>
      <sheetName val="Feriados y fechas importantes"/>
    </sheetNames>
    <sheetDataSet>
      <sheetData sheetId="0"/>
      <sheetData sheetId="1"/>
      <sheetData sheetId="2">
        <row r="8">
          <cell r="E8">
            <v>43833</v>
          </cell>
        </row>
        <row r="9">
          <cell r="E9">
            <v>43895</v>
          </cell>
        </row>
        <row r="10">
          <cell r="E10">
            <v>43995</v>
          </cell>
        </row>
        <row r="11">
          <cell r="E11">
            <v>43963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Hoja1"/>
      <sheetName val="Ingresos"/>
      <sheetName val="Resumen Remanentes"/>
      <sheetName val="Tesorero"/>
      <sheetName val="Gasto de Operación (2)"/>
      <sheetName val="Necesidades Gasto corriente"/>
      <sheetName val="CATALOGO"/>
      <sheetName val="Necsidades Mod"/>
      <sheetName val="Traspasos"/>
      <sheetName val="CAP. 1000"/>
      <sheetName val="7ma mod. traspasos"/>
      <sheetName val="RAMO 33 Y TECHOS"/>
      <sheetName val="Pend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UR</v>
          </cell>
          <cell r="B1" t="str">
            <v>DEPENDENCIA</v>
          </cell>
        </row>
        <row r="2">
          <cell r="A2">
            <v>1009</v>
          </cell>
          <cell r="B2" t="str">
            <v>PRESIDENTE MUNICIPAL</v>
          </cell>
        </row>
        <row r="3">
          <cell r="A3">
            <v>1010</v>
          </cell>
          <cell r="B3" t="str">
            <v>SINDÍCOS</v>
          </cell>
        </row>
        <row r="4">
          <cell r="A4">
            <v>1011</v>
          </cell>
          <cell r="B4" t="str">
            <v>REGIDORES</v>
          </cell>
        </row>
        <row r="5">
          <cell r="A5">
            <v>1012</v>
          </cell>
          <cell r="B5" t="str">
            <v>DELEGADOS Y SUBDELEGADOS MUNICIPALES</v>
          </cell>
        </row>
        <row r="6">
          <cell r="A6">
            <v>1195</v>
          </cell>
          <cell r="B6" t="str">
            <v>DESPACHO DEL PRESIDENTE MUNICIPAL</v>
          </cell>
        </row>
        <row r="7">
          <cell r="A7">
            <v>1196</v>
          </cell>
          <cell r="B7" t="str">
            <v>DIRECCIÓN DE AGENDA Y EVENTOS</v>
          </cell>
        </row>
        <row r="8">
          <cell r="A8">
            <v>1197</v>
          </cell>
          <cell r="B8" t="str">
            <v>DIRECCIÓN ADMINISTRATIVA Y GESTIÓN SOCIA</v>
          </cell>
        </row>
        <row r="9">
          <cell r="A9">
            <v>1198</v>
          </cell>
          <cell r="B9" t="str">
            <v>DIRECCION DE ATENCION CIUDADANA</v>
          </cell>
        </row>
        <row r="10">
          <cell r="A10">
            <v>1199</v>
          </cell>
          <cell r="B10" t="str">
            <v>DIRECCIÓN DE RELACIONES PÚBLICAS</v>
          </cell>
        </row>
        <row r="11">
          <cell r="A11">
            <v>1210</v>
          </cell>
          <cell r="B11" t="str">
            <v>SECRETARÍA DEL H. AYUNTAMIENTO</v>
          </cell>
        </row>
        <row r="12">
          <cell r="A12">
            <v>1211</v>
          </cell>
          <cell r="B12" t="str">
            <v>DIRECCIÓN GENERAL DE ASUNTOS JURÍDICOS</v>
          </cell>
        </row>
        <row r="13">
          <cell r="A13">
            <v>1212</v>
          </cell>
          <cell r="B13" t="str">
            <v>DIRECCIÓN GENERAL DE GOBIERNO</v>
          </cell>
        </row>
        <row r="14">
          <cell r="A14">
            <v>1213</v>
          </cell>
          <cell r="B14" t="str">
            <v>DIRECCIÓN DE ASUNTOS INTERNOS</v>
          </cell>
        </row>
        <row r="15">
          <cell r="A15">
            <v>1214</v>
          </cell>
          <cell r="B15" t="str">
            <v>DIRECCIÓN GENERAL DE APOYO A LA FUNCIÓN</v>
          </cell>
        </row>
        <row r="16">
          <cell r="A16">
            <v>1215</v>
          </cell>
          <cell r="B16" t="str">
            <v>DIRECCIÓN GENERAL DE FISCALIZACIÓN Y CON</v>
          </cell>
        </row>
        <row r="17">
          <cell r="A17">
            <v>1216</v>
          </cell>
          <cell r="B17" t="str">
            <v>DIRECCIÓN DEL ARCHIVO HISTORICO</v>
          </cell>
        </row>
        <row r="18">
          <cell r="A18">
            <v>1217</v>
          </cell>
          <cell r="B18" t="str">
            <v>DIRECCIÓN DE MEDIACIÓN MUNICIPAL</v>
          </cell>
        </row>
        <row r="19">
          <cell r="A19">
            <v>1218</v>
          </cell>
          <cell r="B19" t="str">
            <v>SUBSECRETARÍA TÉCNICA</v>
          </cell>
        </row>
        <row r="20">
          <cell r="A20">
            <v>1310</v>
          </cell>
          <cell r="B20" t="str">
            <v>TESORERIA MUNICIPAL</v>
          </cell>
        </row>
        <row r="21">
          <cell r="A21">
            <v>1311</v>
          </cell>
          <cell r="B21" t="str">
            <v>DIRECCIÓN GENERAL DE EGRESOS</v>
          </cell>
        </row>
        <row r="22">
          <cell r="A22">
            <v>1312</v>
          </cell>
          <cell r="B22" t="str">
            <v>DIRECCIÓN GENERAL DE GESTIÓN ADMINISTRA</v>
          </cell>
        </row>
        <row r="23">
          <cell r="A23">
            <v>1313</v>
          </cell>
          <cell r="B23" t="str">
            <v>DIRECCION GENERAL DE IMPUESTOS INMOBILIA</v>
          </cell>
        </row>
        <row r="24">
          <cell r="A24">
            <v>1314</v>
          </cell>
          <cell r="B24" t="str">
            <v>DIRECCIÓN GENERAL DE INGRESOS</v>
          </cell>
        </row>
        <row r="25">
          <cell r="A25">
            <v>1315</v>
          </cell>
          <cell r="B25" t="str">
            <v>DIRECCIÓN GENERAL DE RECURSOS MATERIALES</v>
          </cell>
        </row>
        <row r="26">
          <cell r="A26">
            <v>1316</v>
          </cell>
          <cell r="B26" t="str">
            <v>DIRECCIÓN GENERAL DE INVERSIÓN PÚBLICA</v>
          </cell>
        </row>
        <row r="27">
          <cell r="A27">
            <v>1410</v>
          </cell>
          <cell r="B27" t="str">
            <v>CONTRALORÍA MUNICIPAL</v>
          </cell>
        </row>
        <row r="28">
          <cell r="A28">
            <v>1510</v>
          </cell>
          <cell r="B28" t="str">
            <v>SECRETARÍA DE SEGURIDAD PÚBLICA</v>
          </cell>
        </row>
        <row r="29">
          <cell r="A29">
            <v>1512</v>
          </cell>
          <cell r="B29" t="str">
            <v>DIRECCION GENERAL DE POLICÍA</v>
          </cell>
        </row>
        <row r="30">
          <cell r="A30">
            <v>1513</v>
          </cell>
          <cell r="B30" t="str">
            <v>DIRECCION GENERAL DE TRÁNSITO</v>
          </cell>
        </row>
        <row r="31">
          <cell r="A31">
            <v>1514</v>
          </cell>
          <cell r="B31" t="str">
            <v>DIRECCIÓN GENERAL DE PROTECCIÓN CIVIL</v>
          </cell>
        </row>
        <row r="32">
          <cell r="A32">
            <v>1515</v>
          </cell>
          <cell r="B32" t="str">
            <v>DIRECCIÓN GENERAL DE OFICIALES CALIFICAD</v>
          </cell>
        </row>
        <row r="33">
          <cell r="A33">
            <v>1516</v>
          </cell>
          <cell r="B33" t="str">
            <v>SUBSECRETARIA DE PREVENCION SOCIAL</v>
          </cell>
        </row>
        <row r="34">
          <cell r="A34">
            <v>1517</v>
          </cell>
          <cell r="B34" t="str">
            <v>DIRECCIÓN GENERAL DE PREVENCIÓN DEL DELI</v>
          </cell>
        </row>
        <row r="35">
          <cell r="A35">
            <v>1518</v>
          </cell>
          <cell r="B35" t="str">
            <v>SECRETARÍA DE SEGURIDAD PÚBLICA</v>
          </cell>
        </row>
        <row r="36">
          <cell r="A36">
            <v>1519</v>
          </cell>
          <cell r="B36" t="str">
            <v>DIRECCIÓN DE CTRO DE FORMACIÓN POLICIAL</v>
          </cell>
        </row>
        <row r="37">
          <cell r="A37">
            <v>1520</v>
          </cell>
          <cell r="B37" t="str">
            <v>DIRECCIÓN GENERAL DEL SISTEMA DE CÓMPUTO</v>
          </cell>
        </row>
        <row r="38">
          <cell r="A38">
            <v>1521</v>
          </cell>
          <cell r="B38" t="str">
            <v>DIRECCIÓN DE SERVICIOS DE SEGURIDAD PRIV</v>
          </cell>
        </row>
        <row r="39">
          <cell r="A39">
            <v>1522</v>
          </cell>
          <cell r="B39" t="str">
            <v>SUBSECRETARÍA DE ATENCIÓN A LA COMUNIDAD</v>
          </cell>
        </row>
        <row r="40">
          <cell r="A40">
            <v>1610</v>
          </cell>
          <cell r="B40" t="str">
            <v>DIRECCIÓN GENERAL DE COMUNICACIÓN SOCIAL</v>
          </cell>
        </row>
        <row r="41">
          <cell r="A41">
            <v>1710</v>
          </cell>
          <cell r="B41" t="str">
            <v>DIRECCIÓN GENERAL DE DESARROLLO INSTITUCIONAL</v>
          </cell>
        </row>
        <row r="42">
          <cell r="A42">
            <v>1810</v>
          </cell>
          <cell r="B42" t="str">
            <v>DIRECCIÓN GENERAL DE DESARROLLO RURAL</v>
          </cell>
        </row>
        <row r="43">
          <cell r="A43">
            <v>1815</v>
          </cell>
          <cell r="B43" t="str">
            <v>DIRECCIÓN GRAL DE DESARROLLO SOCIAL Y HU</v>
          </cell>
        </row>
        <row r="44">
          <cell r="A44">
            <v>1816</v>
          </cell>
          <cell r="B44" t="str">
            <v>DIRECCIÓN DE PROGRAMAS ESTRATÉGICOS</v>
          </cell>
        </row>
        <row r="45">
          <cell r="A45">
            <v>1817</v>
          </cell>
          <cell r="B45" t="str">
            <v>DIRECCION DE PIPAS MUNICIPALES</v>
          </cell>
        </row>
        <row r="46">
          <cell r="A46">
            <v>1910</v>
          </cell>
          <cell r="B46" t="str">
            <v>DIRECCION DE DESARROLLO Y PARTICIPACIÓN</v>
          </cell>
        </row>
        <row r="47">
          <cell r="A47">
            <v>2010</v>
          </cell>
          <cell r="B47" t="str">
            <v>DIRECCIÓN GENERAL DE DESARROLLO URBANO</v>
          </cell>
        </row>
        <row r="48">
          <cell r="A48">
            <v>2110</v>
          </cell>
          <cell r="B48" t="str">
            <v>DIRECCIÓN GENERAL DE ECONOMÍA</v>
          </cell>
        </row>
        <row r="49">
          <cell r="A49">
            <v>2111</v>
          </cell>
          <cell r="B49" t="str">
            <v>DIRECCION DE COMERCIO Y CONSUMO</v>
          </cell>
        </row>
        <row r="50">
          <cell r="A50">
            <v>2210</v>
          </cell>
          <cell r="B50" t="str">
            <v>DIRECCIÓN GENERAL DE EDUCACIÓN</v>
          </cell>
        </row>
        <row r="51">
          <cell r="A51">
            <v>2310</v>
          </cell>
          <cell r="B51" t="str">
            <v>DIRECCIÓN GENERAL DE GESTIÓN AMBIENTAL</v>
          </cell>
        </row>
        <row r="52">
          <cell r="A52">
            <v>2410</v>
          </cell>
          <cell r="B52" t="str">
            <v>DIRECCIÓN GENERAL DE MOVILIDAD</v>
          </cell>
        </row>
        <row r="53">
          <cell r="A53">
            <v>2510</v>
          </cell>
          <cell r="B53" t="str">
            <v>DIRECCIÓN GENERAL DE OBRA PÚBLICA</v>
          </cell>
        </row>
        <row r="54">
          <cell r="A54">
            <v>2610</v>
          </cell>
          <cell r="B54" t="str">
            <v>DIRECCIÓN GENERAL DE SALUD</v>
          </cell>
        </row>
        <row r="55">
          <cell r="A55">
            <v>2615</v>
          </cell>
          <cell r="B55" t="str">
            <v>DIRECCIÓN DE ASEO PUBLICO</v>
          </cell>
        </row>
        <row r="56">
          <cell r="A56">
            <v>2710</v>
          </cell>
          <cell r="B56" t="str">
            <v>PROVISIONES SALARIALES</v>
          </cell>
        </row>
        <row r="57">
          <cell r="A57">
            <v>2715</v>
          </cell>
          <cell r="B57" t="str">
            <v>PROVISIONES ECONOMICAS</v>
          </cell>
        </row>
        <row r="58">
          <cell r="A58">
            <v>2810</v>
          </cell>
          <cell r="B58" t="str">
            <v>EGRESO APLICABLE A DIVERSAS DEPENDENCIAS</v>
          </cell>
        </row>
        <row r="59">
          <cell r="A59">
            <v>3010</v>
          </cell>
          <cell r="B59" t="str">
            <v>DEUDA PÚBLICA MUNICIPAL</v>
          </cell>
        </row>
        <row r="60">
          <cell r="A60">
            <v>3110</v>
          </cell>
          <cell r="B60" t="str">
            <v>DIRECCIÓN GENERAL DE HOSPITALIDAD Y TURISMO</v>
          </cell>
        </row>
        <row r="61">
          <cell r="A61">
            <v>3210</v>
          </cell>
          <cell r="B61" t="str">
            <v>DIRECCIÓN GENERAL DE INNOVACIÓN</v>
          </cell>
        </row>
        <row r="62">
          <cell r="A62">
            <v>4010</v>
          </cell>
          <cell r="B62" t="str">
            <v>UNIDAD DE TRANSPARENCIA</v>
          </cell>
        </row>
        <row r="63">
          <cell r="A63">
            <v>4011</v>
          </cell>
          <cell r="B63" t="str">
            <v>JUZGADOS ADMINISTRATIVOS MUNICIPALES</v>
          </cell>
        </row>
        <row r="64">
          <cell r="A64">
            <v>4012</v>
          </cell>
          <cell r="B64" t="str">
            <v>DEFENSORÍA DE OFICIO EN MATERIA ADMINIST</v>
          </cell>
        </row>
        <row r="65">
          <cell r="A65">
            <v>4013</v>
          </cell>
          <cell r="B65" t="str">
            <v>INSTITUTO MUNICIPAL DE PLANEACIÓN</v>
          </cell>
        </row>
        <row r="66">
          <cell r="A66">
            <v>5010</v>
          </cell>
          <cell r="B66" t="str">
            <v>PATRONATO DE BOMBEROS DE LEÓN GUANAJUATO</v>
          </cell>
        </row>
        <row r="67">
          <cell r="A67">
            <v>5011</v>
          </cell>
          <cell r="B67" t="str">
            <v>COMISIÓN MUNICIPAL DE CULTURA FÍSICA Y D</v>
          </cell>
        </row>
        <row r="68">
          <cell r="A68">
            <v>5012</v>
          </cell>
          <cell r="B68" t="str">
            <v>SISTEMA PARA EL DESARROLLO INTEGRAL DE L</v>
          </cell>
        </row>
        <row r="69">
          <cell r="A69">
            <v>5013</v>
          </cell>
          <cell r="B69" t="str">
            <v>PATRONATO EXPLORA</v>
          </cell>
        </row>
        <row r="70">
          <cell r="A70">
            <v>5015</v>
          </cell>
          <cell r="B70" t="str">
            <v>PATRONATO DE LA FERIA ESTATAL DE LEON</v>
          </cell>
        </row>
        <row r="71">
          <cell r="A71">
            <v>5017</v>
          </cell>
          <cell r="B71" t="str">
            <v>INSTITUTO MUNICIPAL DE VIVIENDA</v>
          </cell>
        </row>
        <row r="72">
          <cell r="A72">
            <v>5018</v>
          </cell>
          <cell r="B72" t="str">
            <v>INSTITUTO CULTURAL DE LEÓN</v>
          </cell>
        </row>
        <row r="73">
          <cell r="A73">
            <v>5019</v>
          </cell>
          <cell r="B73" t="str">
            <v>INSTITUTO MUNICIPAL DE LAS MUJERES</v>
          </cell>
        </row>
        <row r="74">
          <cell r="A74">
            <v>5020</v>
          </cell>
          <cell r="B74" t="str">
            <v>SISTEMA DE AGUA POTABLE Y ALCANTARILLADO</v>
          </cell>
        </row>
        <row r="75">
          <cell r="A75">
            <v>5021</v>
          </cell>
          <cell r="B75" t="str">
            <v>PATRONATO DEL PARQUE ZOOLÓGICO DE LEÓN</v>
          </cell>
        </row>
        <row r="76">
          <cell r="A76">
            <v>5050</v>
          </cell>
          <cell r="B76" t="str">
            <v>OFICINA DE CONVENCIONES Y VISITANTES</v>
          </cell>
        </row>
        <row r="77">
          <cell r="A77">
            <v>5051</v>
          </cell>
          <cell r="B77" t="str">
            <v>FIDEICOMISO DE OBRAS POR COOPERACIÓN</v>
          </cell>
        </row>
        <row r="78">
          <cell r="A78">
            <v>5052</v>
          </cell>
          <cell r="B78" t="str">
            <v>INSTITUTO MUNICIPAL DE LA JUVENTUD</v>
          </cell>
        </row>
        <row r="79">
          <cell r="A79">
            <v>5053</v>
          </cell>
          <cell r="B79" t="str">
            <v>PATRONATO DEL PARQUE ECOLÓGICO METROPOLI</v>
          </cell>
        </row>
        <row r="80">
          <cell r="A80">
            <v>5054</v>
          </cell>
          <cell r="B80" t="str">
            <v>DIRECCION DE PIPAS MUNICIPALES</v>
          </cell>
        </row>
        <row r="81">
          <cell r="A81">
            <v>5056</v>
          </cell>
          <cell r="B81" t="str">
            <v>FIDEICOMISO MUSEO DE LA CIUDAD DE LEÓN</v>
          </cell>
        </row>
        <row r="82">
          <cell r="A82">
            <v>5057</v>
          </cell>
          <cell r="B82" t="str">
            <v>SISTEMA INTEGRAL ASEO PUBLICO DE LEÓN</v>
          </cell>
        </row>
        <row r="83">
          <cell r="A83">
            <v>5058</v>
          </cell>
          <cell r="B83" t="str">
            <v>ACADEMIA METROPOLITANA DE SEGURIDAD PÚBL</v>
          </cell>
        </row>
        <row r="84">
          <cell r="A84">
            <v>5059</v>
          </cell>
          <cell r="B84" t="str">
            <v>FIDEICOMISO CIUDAD INDUSTRIAL DE LEÓN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  <sheetName val="Concentrado Anteproyec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  <sheetName val="Concentrado Anteproyecto 2020"/>
    </sheetNames>
    <sheetDataSet>
      <sheetData sheetId="0"/>
      <sheetData sheetId="1"/>
      <sheetData sheetId="2">
        <row r="5">
          <cell r="R5" t="str">
            <v>EJE 1. SEGURIDAD CIUDADANA</v>
          </cell>
        </row>
      </sheetData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alendario 2019-2020"/>
      <sheetName val="Feriados"/>
    </sheetNames>
    <sheetDataSet>
      <sheetData sheetId="0"/>
      <sheetData sheetId="1"/>
      <sheetData sheetId="2">
        <row r="8">
          <cell r="B8">
            <v>43647</v>
          </cell>
        </row>
        <row r="9">
          <cell r="B9">
            <v>43743</v>
          </cell>
        </row>
        <row r="10">
          <cell r="B10">
            <v>43842</v>
          </cell>
        </row>
        <row r="11">
          <cell r="B11">
            <v>43831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../../../../../AppData/AppData/AppData/AppData/Primo/AppData/Roaming/Users/Primo/AppData/Roaming/Users/Primo/AppData/Roaming/Microsoft/Excel/NODOS%20-%20Cierre/n1%20LSI/b%20DesSocComEntSeg/Pro07%20InfSoc/SAPAL_LSI_POLOS%20Tanques.xls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="80" zoomScaleNormal="80" workbookViewId="0" topLeftCell="A1">
      <selection activeCell="M9" sqref="M9"/>
    </sheetView>
  </sheetViews>
  <sheetFormatPr defaultColWidth="11.421875" defaultRowHeight="15"/>
  <cols>
    <col min="1" max="1" width="6.8515625" style="1" customWidth="1"/>
    <col min="2" max="2" width="32.00390625" style="1" customWidth="1"/>
    <col min="3" max="3" width="24.28125" style="1" customWidth="1"/>
    <col min="4" max="4" width="40.140625" style="1" customWidth="1"/>
    <col min="5" max="6" width="12.7109375" style="1" customWidth="1"/>
    <col min="7" max="7" width="19.00390625" style="1" customWidth="1"/>
    <col min="8" max="8" width="44.57421875" style="1" customWidth="1"/>
    <col min="9" max="9" width="19.140625" style="47" customWidth="1"/>
    <col min="10" max="10" width="19.57421875" style="47" customWidth="1"/>
    <col min="11" max="11" width="23.28125" style="48" customWidth="1"/>
  </cols>
  <sheetData>
    <row r="1" spans="1:10" ht="18.75" customHeight="1">
      <c r="A1"/>
      <c r="B1"/>
      <c r="C1"/>
      <c r="D1"/>
      <c r="E1"/>
      <c r="F1"/>
      <c r="G1"/>
      <c r="H1"/>
      <c r="I1"/>
      <c r="J1"/>
    </row>
    <row r="2" spans="1:11" ht="47.25" customHeight="1">
      <c r="A2" s="57" t="s">
        <v>107</v>
      </c>
      <c r="B2" s="57" t="s">
        <v>106</v>
      </c>
      <c r="C2" s="58" t="s">
        <v>105</v>
      </c>
      <c r="D2" s="56" t="s">
        <v>1234</v>
      </c>
      <c r="E2" s="59" t="s">
        <v>1235</v>
      </c>
      <c r="F2" s="51" t="s">
        <v>126</v>
      </c>
      <c r="G2" s="59" t="s">
        <v>102</v>
      </c>
      <c r="H2" s="45" t="s">
        <v>101</v>
      </c>
      <c r="I2" s="64" t="s">
        <v>100</v>
      </c>
      <c r="J2" s="64" t="s">
        <v>125</v>
      </c>
      <c r="K2" s="332" t="s">
        <v>207</v>
      </c>
    </row>
    <row r="3" spans="1:11" ht="15.75" customHeight="1">
      <c r="A3" s="57"/>
      <c r="B3" s="57"/>
      <c r="C3" s="46"/>
      <c r="D3" s="46"/>
      <c r="E3" s="60"/>
      <c r="F3" s="52"/>
      <c r="G3" s="60"/>
      <c r="H3" s="46"/>
      <c r="I3" s="65">
        <v>2021</v>
      </c>
      <c r="J3" s="65">
        <v>2021</v>
      </c>
      <c r="K3" s="333"/>
    </row>
    <row r="4" spans="1:11" s="1" customFormat="1" ht="30">
      <c r="A4" s="53">
        <v>1510</v>
      </c>
      <c r="B4" s="41" t="str">
        <f>VLOOKUP(A4,UR!A1:B78,2,0)</f>
        <v>SECRETARIA DE SEGURIDAD PUBLICA MUNICIPAL</v>
      </c>
      <c r="C4" s="41" t="s">
        <v>89</v>
      </c>
      <c r="D4" s="273" t="s">
        <v>208</v>
      </c>
      <c r="E4" s="41" t="s">
        <v>90</v>
      </c>
      <c r="F4" s="50" t="s">
        <v>93</v>
      </c>
      <c r="G4" s="42" t="s">
        <v>92</v>
      </c>
      <c r="H4" s="42" t="s">
        <v>99</v>
      </c>
      <c r="I4" s="43">
        <v>0</v>
      </c>
      <c r="J4" s="43">
        <v>0</v>
      </c>
      <c r="K4" s="66">
        <f>+J4</f>
        <v>0</v>
      </c>
    </row>
    <row r="5" spans="1:11" s="1" customFormat="1" ht="30">
      <c r="A5" s="53">
        <v>1510</v>
      </c>
      <c r="B5" s="41" t="str">
        <f>VLOOKUP(A5,UR!A2:B79,2,0)</f>
        <v>SECRETARIA DE SEGURIDAD PUBLICA MUNICIPAL</v>
      </c>
      <c r="C5" s="41" t="s">
        <v>89</v>
      </c>
      <c r="D5" s="273" t="s">
        <v>209</v>
      </c>
      <c r="E5" s="41" t="s">
        <v>90</v>
      </c>
      <c r="F5" s="50" t="s">
        <v>93</v>
      </c>
      <c r="G5" s="42" t="s">
        <v>92</v>
      </c>
      <c r="H5" s="42" t="s">
        <v>99</v>
      </c>
      <c r="I5" s="43">
        <v>0</v>
      </c>
      <c r="J5" s="43">
        <v>0</v>
      </c>
      <c r="K5" s="66">
        <f aca="true" t="shared" si="0" ref="K5:K72">+J5</f>
        <v>0</v>
      </c>
    </row>
    <row r="6" spans="1:11" s="1" customFormat="1" ht="45">
      <c r="A6" s="53">
        <v>1510</v>
      </c>
      <c r="B6" s="41" t="str">
        <f>VLOOKUP(A6,UR!A3:B80,2,0)</f>
        <v>SECRETARIA DE SEGURIDAD PUBLICA MUNICIPAL</v>
      </c>
      <c r="C6" s="41" t="s">
        <v>98</v>
      </c>
      <c r="D6" s="41" t="s">
        <v>210</v>
      </c>
      <c r="E6" s="41" t="s">
        <v>86</v>
      </c>
      <c r="F6" s="50" t="s">
        <v>1</v>
      </c>
      <c r="G6" s="42" t="s">
        <v>0</v>
      </c>
      <c r="H6" s="42" t="s">
        <v>97</v>
      </c>
      <c r="I6" s="43">
        <v>273027.49</v>
      </c>
      <c r="J6" s="43">
        <v>273027.49</v>
      </c>
      <c r="K6" s="66">
        <f t="shared" si="0"/>
        <v>273027.49</v>
      </c>
    </row>
    <row r="7" spans="1:11" s="1" customFormat="1" ht="45">
      <c r="A7" s="53">
        <v>1510</v>
      </c>
      <c r="B7" s="41" t="str">
        <f>VLOOKUP(A7,UR!A4:B81,2,0)</f>
        <v>SECRETARIA DE SEGURIDAD PUBLICA MUNICIPAL</v>
      </c>
      <c r="C7" s="41" t="s">
        <v>98</v>
      </c>
      <c r="D7" s="41" t="s">
        <v>211</v>
      </c>
      <c r="E7" s="41" t="s">
        <v>86</v>
      </c>
      <c r="F7" s="50" t="s">
        <v>1</v>
      </c>
      <c r="G7" s="42" t="s">
        <v>0</v>
      </c>
      <c r="H7" s="42" t="s">
        <v>97</v>
      </c>
      <c r="I7" s="43">
        <v>93710.17</v>
      </c>
      <c r="J7" s="43">
        <v>93710.17</v>
      </c>
      <c r="K7" s="66">
        <f t="shared" si="0"/>
        <v>93710.17</v>
      </c>
    </row>
    <row r="8" spans="1:11" s="1" customFormat="1" ht="45">
      <c r="A8" s="53">
        <v>1512</v>
      </c>
      <c r="B8" s="41" t="str">
        <f>VLOOKUP(A8,UR!A5:B82,2,0)</f>
        <v>DIRECCION GENERAL DE POLICIA MUNICIPAL</v>
      </c>
      <c r="C8" s="41" t="s">
        <v>98</v>
      </c>
      <c r="D8" s="41" t="s">
        <v>212</v>
      </c>
      <c r="E8" s="41" t="s">
        <v>86</v>
      </c>
      <c r="F8" s="50" t="s">
        <v>1</v>
      </c>
      <c r="G8" s="42" t="s">
        <v>0</v>
      </c>
      <c r="H8" s="42" t="s">
        <v>97</v>
      </c>
      <c r="I8" s="43">
        <v>22981470.62</v>
      </c>
      <c r="J8" s="43">
        <v>22981470.62</v>
      </c>
      <c r="K8" s="66">
        <f t="shared" si="0"/>
        <v>22981470.62</v>
      </c>
    </row>
    <row r="9" spans="1:11" s="1" customFormat="1" ht="45">
      <c r="A9" s="53">
        <v>1512</v>
      </c>
      <c r="B9" s="41" t="str">
        <f>VLOOKUP(A9,UR!A6:B83,2,0)</f>
        <v>DIRECCION GENERAL DE POLICIA MUNICIPAL</v>
      </c>
      <c r="C9" s="41" t="s">
        <v>98</v>
      </c>
      <c r="D9" s="41" t="s">
        <v>213</v>
      </c>
      <c r="E9" s="41" t="s">
        <v>86</v>
      </c>
      <c r="F9" s="50" t="s">
        <v>1</v>
      </c>
      <c r="G9" s="42" t="s">
        <v>0</v>
      </c>
      <c r="H9" s="42" t="s">
        <v>97</v>
      </c>
      <c r="I9" s="43">
        <v>4306972.7</v>
      </c>
      <c r="J9" s="43">
        <v>4306972.7</v>
      </c>
      <c r="K9" s="66">
        <f t="shared" si="0"/>
        <v>4306972.7</v>
      </c>
    </row>
    <row r="10" spans="1:11" s="1" customFormat="1" ht="45">
      <c r="A10" s="53">
        <v>1512</v>
      </c>
      <c r="B10" s="41" t="str">
        <f>VLOOKUP(A10,UR!A7:B84,2,0)</f>
        <v>DIRECCION GENERAL DE POLICIA MUNICIPAL</v>
      </c>
      <c r="C10" s="41" t="s">
        <v>98</v>
      </c>
      <c r="D10" s="41" t="s">
        <v>214</v>
      </c>
      <c r="E10" s="41" t="s">
        <v>86</v>
      </c>
      <c r="F10" s="50" t="s">
        <v>1</v>
      </c>
      <c r="G10" s="42" t="s">
        <v>0</v>
      </c>
      <c r="H10" s="42" t="s">
        <v>97</v>
      </c>
      <c r="I10" s="43">
        <v>0</v>
      </c>
      <c r="J10" s="43">
        <v>0</v>
      </c>
      <c r="K10" s="66">
        <f t="shared" si="0"/>
        <v>0</v>
      </c>
    </row>
    <row r="11" spans="1:11" s="1" customFormat="1" ht="45">
      <c r="A11" s="53">
        <v>1513</v>
      </c>
      <c r="B11" s="41" t="str">
        <f>VLOOKUP(A11,UR!A8:B85,2,0)</f>
        <v>DIRECCION GENERAL DE TRANSITO MUNICIPAL</v>
      </c>
      <c r="C11" s="41" t="s">
        <v>98</v>
      </c>
      <c r="D11" s="41" t="s">
        <v>215</v>
      </c>
      <c r="E11" s="41" t="s">
        <v>86</v>
      </c>
      <c r="F11" s="50" t="s">
        <v>1</v>
      </c>
      <c r="G11" s="42" t="s">
        <v>0</v>
      </c>
      <c r="H11" s="42" t="s">
        <v>97</v>
      </c>
      <c r="I11" s="43">
        <v>7913168.44</v>
      </c>
      <c r="J11" s="43">
        <v>7913168.44</v>
      </c>
      <c r="K11" s="66">
        <f t="shared" si="0"/>
        <v>7913168.44</v>
      </c>
    </row>
    <row r="12" spans="1:11" s="1" customFormat="1" ht="45">
      <c r="A12" s="53">
        <v>1513</v>
      </c>
      <c r="B12" s="41" t="str">
        <f>VLOOKUP(A12,UR!A9:B86,2,0)</f>
        <v>DIRECCION GENERAL DE TRANSITO MUNICIPAL</v>
      </c>
      <c r="C12" s="41" t="s">
        <v>98</v>
      </c>
      <c r="D12" s="41" t="s">
        <v>216</v>
      </c>
      <c r="E12" s="41" t="s">
        <v>86</v>
      </c>
      <c r="F12" s="50" t="s">
        <v>1</v>
      </c>
      <c r="G12" s="42" t="s">
        <v>0</v>
      </c>
      <c r="H12" s="42" t="s">
        <v>97</v>
      </c>
      <c r="I12" s="43">
        <v>1467837.12</v>
      </c>
      <c r="J12" s="43">
        <v>1467837.12</v>
      </c>
      <c r="K12" s="66">
        <f t="shared" si="0"/>
        <v>1467837.12</v>
      </c>
    </row>
    <row r="13" spans="1:11" s="1" customFormat="1" ht="45">
      <c r="A13" s="53">
        <v>1514</v>
      </c>
      <c r="B13" s="41" t="str">
        <f>VLOOKUP(A13,UR!A10:B87,2,0)</f>
        <v>DIRECCION GENERAL DE PROTECCION CIVIL</v>
      </c>
      <c r="C13" s="41" t="s">
        <v>98</v>
      </c>
      <c r="D13" s="41" t="s">
        <v>217</v>
      </c>
      <c r="E13" s="41" t="s">
        <v>88</v>
      </c>
      <c r="F13" s="50" t="s">
        <v>1</v>
      </c>
      <c r="G13" s="42" t="s">
        <v>0</v>
      </c>
      <c r="H13" s="42" t="s">
        <v>97</v>
      </c>
      <c r="I13" s="43">
        <v>682968.81</v>
      </c>
      <c r="J13" s="43">
        <v>682968.81</v>
      </c>
      <c r="K13" s="66">
        <f t="shared" si="0"/>
        <v>682968.81</v>
      </c>
    </row>
    <row r="14" spans="1:11" s="1" customFormat="1" ht="45">
      <c r="A14" s="53">
        <v>1514</v>
      </c>
      <c r="B14" s="41" t="str">
        <f>VLOOKUP(A14,UR!A11:B88,2,0)</f>
        <v>DIRECCION GENERAL DE PROTECCION CIVIL</v>
      </c>
      <c r="C14" s="41" t="s">
        <v>98</v>
      </c>
      <c r="D14" s="41" t="s">
        <v>218</v>
      </c>
      <c r="E14" s="41" t="s">
        <v>88</v>
      </c>
      <c r="F14" s="50" t="s">
        <v>1</v>
      </c>
      <c r="G14" s="42" t="s">
        <v>0</v>
      </c>
      <c r="H14" s="42" t="s">
        <v>97</v>
      </c>
      <c r="I14" s="43">
        <v>223380.74</v>
      </c>
      <c r="J14" s="43">
        <v>223380.74</v>
      </c>
      <c r="K14" s="66">
        <f t="shared" si="0"/>
        <v>223380.74</v>
      </c>
    </row>
    <row r="15" spans="1:11" s="1" customFormat="1" ht="45">
      <c r="A15" s="53">
        <v>1517</v>
      </c>
      <c r="B15" s="41" t="str">
        <f>VLOOKUP(A15,UR!A12:B89,2,0)</f>
        <v>DIRECCIÓN GENERAL DE PREVENCIÓN DEL DELITO Y EJECUCIÓN DE SANCIONES</v>
      </c>
      <c r="C15" s="41" t="s">
        <v>98</v>
      </c>
      <c r="D15" s="41" t="s">
        <v>219</v>
      </c>
      <c r="E15" s="41" t="s">
        <v>87</v>
      </c>
      <c r="F15" s="50" t="s">
        <v>1</v>
      </c>
      <c r="G15" s="42" t="s">
        <v>0</v>
      </c>
      <c r="H15" s="42" t="s">
        <v>97</v>
      </c>
      <c r="I15" s="43">
        <v>339985.9</v>
      </c>
      <c r="J15" s="43">
        <v>339985.9</v>
      </c>
      <c r="K15" s="66">
        <f t="shared" si="0"/>
        <v>339985.9</v>
      </c>
    </row>
    <row r="16" spans="1:11" s="1" customFormat="1" ht="45">
      <c r="A16" s="53">
        <v>1517</v>
      </c>
      <c r="B16" s="41" t="str">
        <f>VLOOKUP(A16,UR!A13:B90,2,0)</f>
        <v>DIRECCIÓN GENERAL DE PREVENCIÓN DEL DELITO Y EJECUCIÓN DE SANCIONES</v>
      </c>
      <c r="C16" s="41" t="s">
        <v>98</v>
      </c>
      <c r="D16" s="41" t="s">
        <v>220</v>
      </c>
      <c r="E16" s="41" t="s">
        <v>87</v>
      </c>
      <c r="F16" s="50" t="s">
        <v>1</v>
      </c>
      <c r="G16" s="42" t="s">
        <v>0</v>
      </c>
      <c r="H16" s="42" t="s">
        <v>97</v>
      </c>
      <c r="I16" s="43">
        <v>114460.8</v>
      </c>
      <c r="J16" s="43">
        <f>+J13*J15</f>
        <v>232199765539.77902</v>
      </c>
      <c r="K16" s="66">
        <f t="shared" si="0"/>
        <v>232199765539.77902</v>
      </c>
    </row>
    <row r="17" spans="1:11" s="1" customFormat="1" ht="45">
      <c r="A17" s="53">
        <v>1519</v>
      </c>
      <c r="B17" s="41" t="str">
        <f>VLOOKUP(A17,UR!A14:B91,2,0)</f>
        <v>DIRECCION DE CENTRO DE FORMACION POLICIAL</v>
      </c>
      <c r="C17" s="41" t="s">
        <v>98</v>
      </c>
      <c r="D17" s="41" t="s">
        <v>221</v>
      </c>
      <c r="E17" s="41" t="s">
        <v>86</v>
      </c>
      <c r="F17" s="50" t="s">
        <v>1</v>
      </c>
      <c r="G17" s="42" t="s">
        <v>0</v>
      </c>
      <c r="H17" s="42" t="s">
        <v>97</v>
      </c>
      <c r="I17" s="43">
        <v>258508.95</v>
      </c>
      <c r="J17" s="43">
        <v>258508.95</v>
      </c>
      <c r="K17" s="66">
        <f t="shared" si="0"/>
        <v>258508.95</v>
      </c>
    </row>
    <row r="18" spans="1:11" s="1" customFormat="1" ht="45">
      <c r="A18" s="53">
        <v>1519</v>
      </c>
      <c r="B18" s="41" t="str">
        <f>VLOOKUP(A18,UR!A15:B92,2,0)</f>
        <v>DIRECCION DE CENTRO DE FORMACION POLICIAL</v>
      </c>
      <c r="C18" s="41" t="s">
        <v>98</v>
      </c>
      <c r="D18" s="41" t="s">
        <v>222</v>
      </c>
      <c r="E18" s="41" t="s">
        <v>86</v>
      </c>
      <c r="F18" s="50" t="s">
        <v>1</v>
      </c>
      <c r="G18" s="42" t="s">
        <v>0</v>
      </c>
      <c r="H18" s="42" t="s">
        <v>97</v>
      </c>
      <c r="I18" s="43">
        <v>88112.34</v>
      </c>
      <c r="J18" s="43">
        <v>88112.34</v>
      </c>
      <c r="K18" s="66">
        <f t="shared" si="0"/>
        <v>88112.34</v>
      </c>
    </row>
    <row r="19" spans="1:11" s="1" customFormat="1" ht="45">
      <c r="A19" s="53">
        <v>1520</v>
      </c>
      <c r="B19" s="41" t="str">
        <f>VLOOKUP(A19,UR!A16:B93,2,0)</f>
        <v>DIRECCIÓN GENERAL DEL CENTRO DE CÓMPUTO, COMANDO, COMUNICACIONES Y CONTROL</v>
      </c>
      <c r="C19" s="41" t="s">
        <v>98</v>
      </c>
      <c r="D19" s="41" t="s">
        <v>223</v>
      </c>
      <c r="E19" s="41" t="s">
        <v>86</v>
      </c>
      <c r="F19" s="50" t="s">
        <v>1</v>
      </c>
      <c r="G19" s="42" t="s">
        <v>0</v>
      </c>
      <c r="H19" s="42" t="s">
        <v>97</v>
      </c>
      <c r="I19" s="43">
        <v>1355616.68</v>
      </c>
      <c r="J19" s="43">
        <v>1355616.68</v>
      </c>
      <c r="K19" s="66">
        <f t="shared" si="0"/>
        <v>1355616.68</v>
      </c>
    </row>
    <row r="20" spans="1:11" s="1" customFormat="1" ht="45">
      <c r="A20" s="53">
        <v>1520</v>
      </c>
      <c r="B20" s="41" t="str">
        <f>VLOOKUP(A20,UR!A17:B94,2,0)</f>
        <v>DIRECCIÓN GENERAL DEL CENTRO DE CÓMPUTO, COMANDO, COMUNICACIONES Y CONTROL</v>
      </c>
      <c r="C20" s="41" t="s">
        <v>98</v>
      </c>
      <c r="D20" s="41" t="s">
        <v>224</v>
      </c>
      <c r="E20" s="41" t="s">
        <v>86</v>
      </c>
      <c r="F20" s="50" t="s">
        <v>1</v>
      </c>
      <c r="G20" s="42" t="s">
        <v>0</v>
      </c>
      <c r="H20" s="42" t="s">
        <v>97</v>
      </c>
      <c r="I20" s="43">
        <v>439054.4</v>
      </c>
      <c r="J20" s="43">
        <v>439054.4</v>
      </c>
      <c r="K20" s="66">
        <f t="shared" si="0"/>
        <v>439054.4</v>
      </c>
    </row>
    <row r="21" spans="1:11" s="1" customFormat="1" ht="45">
      <c r="A21" s="53">
        <v>1520</v>
      </c>
      <c r="B21" s="41" t="str">
        <f>VLOOKUP(A21,UR!A18:B95,2,0)</f>
        <v>DIRECCIÓN GENERAL DEL CENTRO DE CÓMPUTO, COMANDO, COMUNICACIONES Y CONTROL</v>
      </c>
      <c r="C21" s="41" t="s">
        <v>376</v>
      </c>
      <c r="D21" s="41" t="s">
        <v>225</v>
      </c>
      <c r="E21" s="41" t="s">
        <v>227</v>
      </c>
      <c r="F21" s="50" t="s">
        <v>1</v>
      </c>
      <c r="G21" s="42" t="s">
        <v>0</v>
      </c>
      <c r="H21" s="42" t="s">
        <v>97</v>
      </c>
      <c r="I21" s="43">
        <v>0</v>
      </c>
      <c r="J21" s="43">
        <v>0</v>
      </c>
      <c r="K21" s="66">
        <f t="shared" si="0"/>
        <v>0</v>
      </c>
    </row>
    <row r="22" spans="1:11" s="1" customFormat="1" ht="45">
      <c r="A22" s="53">
        <v>1520</v>
      </c>
      <c r="B22" s="41" t="str">
        <f>VLOOKUP(A22,UR!A19:B96,2,0)</f>
        <v>DIRECCIÓN GENERAL DEL CENTRO DE CÓMPUTO, COMANDO, COMUNICACIONES Y CONTROL</v>
      </c>
      <c r="C22" s="41" t="s">
        <v>376</v>
      </c>
      <c r="D22" s="41" t="s">
        <v>228</v>
      </c>
      <c r="E22" s="41" t="s">
        <v>227</v>
      </c>
      <c r="F22" s="50" t="s">
        <v>1</v>
      </c>
      <c r="G22" s="42" t="s">
        <v>0</v>
      </c>
      <c r="H22" s="42" t="s">
        <v>97</v>
      </c>
      <c r="I22" s="43">
        <v>0</v>
      </c>
      <c r="J22" s="43">
        <v>0</v>
      </c>
      <c r="K22" s="66">
        <f t="shared" si="0"/>
        <v>0</v>
      </c>
    </row>
    <row r="23" spans="1:11" s="1" customFormat="1" ht="45">
      <c r="A23" s="53">
        <v>1521</v>
      </c>
      <c r="B23" s="41" t="str">
        <f>VLOOKUP(A23,UR!A20:B97,2,0)</f>
        <v>DIRECCION DE SERVICIOS DE SEGURIDAD PRIVADA</v>
      </c>
      <c r="C23" s="41" t="s">
        <v>98</v>
      </c>
      <c r="D23" s="41" t="s">
        <v>230</v>
      </c>
      <c r="E23" s="41" t="s">
        <v>86</v>
      </c>
      <c r="F23" s="50" t="s">
        <v>1</v>
      </c>
      <c r="G23" s="42" t="s">
        <v>0</v>
      </c>
      <c r="H23" s="42" t="s">
        <v>97</v>
      </c>
      <c r="I23" s="43">
        <v>134395.02</v>
      </c>
      <c r="J23" s="43">
        <v>134395.02</v>
      </c>
      <c r="K23" s="66">
        <f t="shared" si="0"/>
        <v>134395.02</v>
      </c>
    </row>
    <row r="24" spans="1:11" s="1" customFormat="1" ht="45">
      <c r="A24" s="53">
        <v>1521</v>
      </c>
      <c r="B24" s="41" t="str">
        <f>VLOOKUP(A24,UR!A21:B98,2,0)</f>
        <v>DIRECCION DE SERVICIOS DE SEGURIDAD PRIVADA</v>
      </c>
      <c r="C24" s="41" t="s">
        <v>98</v>
      </c>
      <c r="D24" s="41" t="s">
        <v>231</v>
      </c>
      <c r="E24" s="41" t="s">
        <v>86</v>
      </c>
      <c r="F24" s="50" t="s">
        <v>1</v>
      </c>
      <c r="G24" s="42" t="s">
        <v>0</v>
      </c>
      <c r="H24" s="42" t="s">
        <v>97</v>
      </c>
      <c r="I24" s="43">
        <v>47087.32</v>
      </c>
      <c r="J24" s="43">
        <v>47087.32</v>
      </c>
      <c r="K24" s="66">
        <f t="shared" si="0"/>
        <v>47087.32</v>
      </c>
    </row>
    <row r="25" spans="1:11" s="1" customFormat="1" ht="45">
      <c r="A25" s="53">
        <v>1522</v>
      </c>
      <c r="B25" s="41" t="str">
        <f>VLOOKUP(A25,UR!A22:B99,2,0)</f>
        <v>SUBSECRETARIA DE ATENCION A LA COMUNIDAD</v>
      </c>
      <c r="C25" s="41" t="s">
        <v>98</v>
      </c>
      <c r="D25" s="41" t="s">
        <v>232</v>
      </c>
      <c r="E25" s="41" t="s">
        <v>86</v>
      </c>
      <c r="F25" s="50" t="s">
        <v>1</v>
      </c>
      <c r="G25" s="42" t="s">
        <v>0</v>
      </c>
      <c r="H25" s="42" t="s">
        <v>97</v>
      </c>
      <c r="I25" s="43">
        <v>616283.13</v>
      </c>
      <c r="J25" s="43">
        <v>616283.13</v>
      </c>
      <c r="K25" s="66">
        <f t="shared" si="0"/>
        <v>616283.13</v>
      </c>
    </row>
    <row r="26" spans="1:11" s="1" customFormat="1" ht="45">
      <c r="A26" s="53">
        <v>1522</v>
      </c>
      <c r="B26" s="41" t="str">
        <f>VLOOKUP(A26,UR!A23:B100,2,0)</f>
        <v>SUBSECRETARIA DE ATENCION A LA COMUNIDAD</v>
      </c>
      <c r="C26" s="41" t="s">
        <v>98</v>
      </c>
      <c r="D26" s="41" t="s">
        <v>233</v>
      </c>
      <c r="E26" s="41" t="s">
        <v>86</v>
      </c>
      <c r="F26" s="50" t="s">
        <v>1</v>
      </c>
      <c r="G26" s="42" t="s">
        <v>0</v>
      </c>
      <c r="H26" s="42" t="s">
        <v>97</v>
      </c>
      <c r="I26" s="43">
        <v>213351.09</v>
      </c>
      <c r="J26" s="43">
        <v>213351.09</v>
      </c>
      <c r="K26" s="66">
        <f t="shared" si="0"/>
        <v>213351.09</v>
      </c>
    </row>
    <row r="27" spans="1:11" s="1" customFormat="1" ht="45">
      <c r="A27" s="53">
        <v>1523</v>
      </c>
      <c r="B27" s="41" t="str">
        <f>VLOOKUP(A27,UR!A24:B101,2,0)</f>
        <v>JUZGADO CÍVICO GENERAL</v>
      </c>
      <c r="C27" s="41" t="s">
        <v>98</v>
      </c>
      <c r="D27" s="41" t="s">
        <v>234</v>
      </c>
      <c r="E27" s="41" t="s">
        <v>86</v>
      </c>
      <c r="F27" s="50" t="s">
        <v>1</v>
      </c>
      <c r="G27" s="42" t="s">
        <v>0</v>
      </c>
      <c r="H27" s="42" t="s">
        <v>97</v>
      </c>
      <c r="I27" s="43">
        <v>1436013.07</v>
      </c>
      <c r="J27" s="43">
        <v>1436013.07</v>
      </c>
      <c r="K27" s="66">
        <f t="shared" si="0"/>
        <v>1436013.07</v>
      </c>
    </row>
    <row r="28" spans="1:11" s="1" customFormat="1" ht="45">
      <c r="A28" s="53">
        <v>1523</v>
      </c>
      <c r="B28" s="41" t="str">
        <f>VLOOKUP(A28,UR!A25:B102,2,0)</f>
        <v>JUZGADO CÍVICO GENERAL</v>
      </c>
      <c r="C28" s="41" t="s">
        <v>98</v>
      </c>
      <c r="D28" s="41" t="s">
        <v>235</v>
      </c>
      <c r="E28" s="41" t="s">
        <v>86</v>
      </c>
      <c r="F28" s="50" t="s">
        <v>1</v>
      </c>
      <c r="G28" s="42" t="s">
        <v>0</v>
      </c>
      <c r="H28" s="42" t="s">
        <v>97</v>
      </c>
      <c r="I28" s="43">
        <v>387651.36</v>
      </c>
      <c r="J28" s="43">
        <v>387651.36</v>
      </c>
      <c r="K28" s="66">
        <f t="shared" si="0"/>
        <v>387651.36</v>
      </c>
    </row>
    <row r="29" spans="1:11" s="1" customFormat="1" ht="30">
      <c r="A29" s="53">
        <v>1810</v>
      </c>
      <c r="B29" s="41" t="str">
        <f>VLOOKUP(A29,UR!A26:B103,2,0)</f>
        <v>DIRECCION GENERAL DE DESARROLLO RURAL</v>
      </c>
      <c r="C29" s="41" t="s">
        <v>66</v>
      </c>
      <c r="D29" s="41" t="s">
        <v>236</v>
      </c>
      <c r="E29" s="41" t="s">
        <v>237</v>
      </c>
      <c r="F29" s="50" t="s">
        <v>26</v>
      </c>
      <c r="G29" s="42" t="s">
        <v>18</v>
      </c>
      <c r="H29" s="42" t="s">
        <v>97</v>
      </c>
      <c r="I29" s="43">
        <v>0</v>
      </c>
      <c r="J29" s="43">
        <v>0</v>
      </c>
      <c r="K29" s="66">
        <f t="shared" si="0"/>
        <v>0</v>
      </c>
    </row>
    <row r="30" spans="1:11" s="1" customFormat="1" ht="30">
      <c r="A30" s="53">
        <v>1810</v>
      </c>
      <c r="B30" s="41" t="str">
        <f>VLOOKUP(A30,UR!A27:B104,2,0)</f>
        <v>DIRECCION GENERAL DE DESARROLLO RURAL</v>
      </c>
      <c r="C30" s="41" t="s">
        <v>66</v>
      </c>
      <c r="D30" s="41" t="s">
        <v>238</v>
      </c>
      <c r="E30" s="41" t="s">
        <v>237</v>
      </c>
      <c r="F30" s="50" t="s">
        <v>20</v>
      </c>
      <c r="G30" s="42" t="s">
        <v>19</v>
      </c>
      <c r="H30" s="42" t="s">
        <v>97</v>
      </c>
      <c r="I30" s="43">
        <v>0</v>
      </c>
      <c r="J30" s="43">
        <v>0</v>
      </c>
      <c r="K30" s="66">
        <f t="shared" si="0"/>
        <v>0</v>
      </c>
    </row>
    <row r="31" spans="1:11" s="1" customFormat="1" ht="30">
      <c r="A31" s="53">
        <v>1810</v>
      </c>
      <c r="B31" s="41" t="str">
        <f>VLOOKUP(A31,UR!A28:B105,2,0)</f>
        <v>DIRECCION GENERAL DE DESARROLLO RURAL</v>
      </c>
      <c r="C31" s="41" t="s">
        <v>66</v>
      </c>
      <c r="D31" s="41" t="s">
        <v>239</v>
      </c>
      <c r="E31" s="41" t="s">
        <v>67</v>
      </c>
      <c r="F31" s="50" t="s">
        <v>26</v>
      </c>
      <c r="G31" s="42" t="s">
        <v>18</v>
      </c>
      <c r="H31" s="42" t="s">
        <v>97</v>
      </c>
      <c r="I31" s="43">
        <v>0</v>
      </c>
      <c r="J31" s="43">
        <v>0</v>
      </c>
      <c r="K31" s="66">
        <f t="shared" si="0"/>
        <v>0</v>
      </c>
    </row>
    <row r="32" spans="1:11" s="1" customFormat="1" ht="30">
      <c r="A32" s="53">
        <v>1810</v>
      </c>
      <c r="B32" s="41" t="str">
        <f>VLOOKUP(A32,UR!A29:B106,2,0)</f>
        <v>DIRECCION GENERAL DE DESARROLLO RURAL</v>
      </c>
      <c r="C32" s="41" t="s">
        <v>66</v>
      </c>
      <c r="D32" s="41" t="s">
        <v>240</v>
      </c>
      <c r="E32" s="41" t="s">
        <v>237</v>
      </c>
      <c r="F32" s="50" t="s">
        <v>1</v>
      </c>
      <c r="G32" s="42" t="s">
        <v>0</v>
      </c>
      <c r="H32" s="42" t="s">
        <v>97</v>
      </c>
      <c r="I32" s="43">
        <v>0</v>
      </c>
      <c r="J32" s="43">
        <v>0</v>
      </c>
      <c r="K32" s="66">
        <f t="shared" si="0"/>
        <v>0</v>
      </c>
    </row>
    <row r="33" spans="1:11" s="1" customFormat="1" ht="30">
      <c r="A33" s="53">
        <v>1810</v>
      </c>
      <c r="B33" s="41" t="str">
        <f>VLOOKUP(A33,UR!A30:B107,2,0)</f>
        <v>DIRECCION GENERAL DE DESARROLLO RURAL</v>
      </c>
      <c r="C33" s="41" t="s">
        <v>66</v>
      </c>
      <c r="D33" s="41" t="s">
        <v>242</v>
      </c>
      <c r="E33" s="41" t="s">
        <v>67</v>
      </c>
      <c r="F33" s="50" t="s">
        <v>26</v>
      </c>
      <c r="G33" s="42" t="s">
        <v>18</v>
      </c>
      <c r="H33" s="42" t="s">
        <v>97</v>
      </c>
      <c r="I33" s="43">
        <v>0</v>
      </c>
      <c r="J33" s="43">
        <v>0</v>
      </c>
      <c r="K33" s="66">
        <f t="shared" si="0"/>
        <v>0</v>
      </c>
    </row>
    <row r="34" spans="1:11" s="1" customFormat="1" ht="30">
      <c r="A34" s="53">
        <v>1810</v>
      </c>
      <c r="B34" s="41" t="str">
        <f>VLOOKUP(A34,UR!A31:B108,2,0)</f>
        <v>DIRECCION GENERAL DE DESARROLLO RURAL</v>
      </c>
      <c r="C34" s="41" t="s">
        <v>66</v>
      </c>
      <c r="D34" s="41" t="s">
        <v>243</v>
      </c>
      <c r="E34" s="41" t="s">
        <v>67</v>
      </c>
      <c r="F34" s="50" t="s">
        <v>26</v>
      </c>
      <c r="G34" s="42" t="s">
        <v>18</v>
      </c>
      <c r="H34" s="42" t="s">
        <v>97</v>
      </c>
      <c r="I34" s="43">
        <v>0</v>
      </c>
      <c r="J34" s="43">
        <v>0</v>
      </c>
      <c r="K34" s="66">
        <f t="shared" si="0"/>
        <v>0</v>
      </c>
    </row>
    <row r="35" spans="1:11" s="1" customFormat="1" ht="30">
      <c r="A35" s="53">
        <v>1810</v>
      </c>
      <c r="B35" s="41" t="str">
        <f>VLOOKUP(A35,UR!A32:B109,2,0)</f>
        <v>DIRECCION GENERAL DE DESARROLLO RURAL</v>
      </c>
      <c r="C35" s="41" t="s">
        <v>28</v>
      </c>
      <c r="D35" s="41" t="s">
        <v>244</v>
      </c>
      <c r="E35" s="41" t="s">
        <v>29</v>
      </c>
      <c r="F35" s="50" t="s">
        <v>26</v>
      </c>
      <c r="G35" s="42" t="s">
        <v>18</v>
      </c>
      <c r="H35" s="42" t="s">
        <v>97</v>
      </c>
      <c r="I35" s="43">
        <v>0</v>
      </c>
      <c r="J35" s="43">
        <v>0</v>
      </c>
      <c r="K35" s="66">
        <f t="shared" si="0"/>
        <v>0</v>
      </c>
    </row>
    <row r="36" spans="1:11" s="1" customFormat="1" ht="15">
      <c r="A36" s="53"/>
      <c r="B36" s="41"/>
      <c r="C36" s="41"/>
      <c r="D36" s="41"/>
      <c r="E36" s="41"/>
      <c r="F36" s="50"/>
      <c r="G36" s="42"/>
      <c r="H36" s="42"/>
      <c r="I36" s="43"/>
      <c r="J36" s="43"/>
      <c r="K36" s="66"/>
    </row>
    <row r="37" spans="1:11" s="1" customFormat="1" ht="30">
      <c r="A37" s="53">
        <v>1816</v>
      </c>
      <c r="B37" s="41" t="str">
        <f>VLOOKUP(A37,UR!A33:B110,2,0)</f>
        <v>DIRECCION DE PROGRAMAS ESTRATEGICOS</v>
      </c>
      <c r="C37" s="41" t="s">
        <v>66</v>
      </c>
      <c r="D37" s="41" t="s">
        <v>245</v>
      </c>
      <c r="E37" s="41" t="s">
        <v>67</v>
      </c>
      <c r="F37" s="50" t="s">
        <v>26</v>
      </c>
      <c r="G37" s="42" t="s">
        <v>18</v>
      </c>
      <c r="H37" s="42" t="s">
        <v>97</v>
      </c>
      <c r="I37" s="43">
        <v>0</v>
      </c>
      <c r="J37" s="43">
        <v>0</v>
      </c>
      <c r="K37" s="66">
        <f t="shared" si="0"/>
        <v>0</v>
      </c>
    </row>
    <row r="38" spans="1:11" s="1" customFormat="1" ht="30">
      <c r="A38" s="53">
        <v>1816</v>
      </c>
      <c r="B38" s="41" t="str">
        <f>VLOOKUP(A38,UR!A34:B111,2,0)</f>
        <v>DIRECCION DE PROGRAMAS ESTRATEGICOS</v>
      </c>
      <c r="C38" s="41" t="s">
        <v>66</v>
      </c>
      <c r="D38" s="41" t="s">
        <v>246</v>
      </c>
      <c r="E38" s="41" t="s">
        <v>67</v>
      </c>
      <c r="F38" s="50" t="s">
        <v>26</v>
      </c>
      <c r="G38" s="42" t="s">
        <v>18</v>
      </c>
      <c r="H38" s="42" t="s">
        <v>97</v>
      </c>
      <c r="I38" s="43">
        <v>0</v>
      </c>
      <c r="J38" s="43">
        <v>0</v>
      </c>
      <c r="K38" s="66">
        <f t="shared" si="0"/>
        <v>0</v>
      </c>
    </row>
    <row r="39" spans="1:11" s="1" customFormat="1" ht="30">
      <c r="A39" s="53">
        <v>1816</v>
      </c>
      <c r="B39" s="41" t="str">
        <f>VLOOKUP(A39,UR!A35:B112,2,0)</f>
        <v>DIRECCION DE PROGRAMAS ESTRATEGICOS</v>
      </c>
      <c r="C39" s="41" t="s">
        <v>66</v>
      </c>
      <c r="D39" s="41" t="s">
        <v>247</v>
      </c>
      <c r="E39" s="41" t="s">
        <v>67</v>
      </c>
      <c r="F39" s="50" t="s">
        <v>26</v>
      </c>
      <c r="G39" s="42" t="s">
        <v>18</v>
      </c>
      <c r="H39" s="42" t="s">
        <v>97</v>
      </c>
      <c r="I39" s="43">
        <v>0</v>
      </c>
      <c r="J39" s="43">
        <v>0</v>
      </c>
      <c r="K39" s="66">
        <f t="shared" si="0"/>
        <v>0</v>
      </c>
    </row>
    <row r="40" spans="1:11" s="1" customFormat="1" ht="30">
      <c r="A40" s="53">
        <v>1816</v>
      </c>
      <c r="B40" s="41" t="str">
        <f>VLOOKUP(A40,UR!A36:B113,2,0)</f>
        <v>DIRECCION DE PROGRAMAS ESTRATEGICOS</v>
      </c>
      <c r="C40" s="41" t="s">
        <v>28</v>
      </c>
      <c r="D40" s="41" t="s">
        <v>248</v>
      </c>
      <c r="E40" s="41" t="s">
        <v>29</v>
      </c>
      <c r="F40" s="50" t="s">
        <v>26</v>
      </c>
      <c r="G40" s="42" t="s">
        <v>18</v>
      </c>
      <c r="H40" s="42" t="s">
        <v>97</v>
      </c>
      <c r="I40" s="43">
        <v>0</v>
      </c>
      <c r="J40" s="43">
        <v>0</v>
      </c>
      <c r="K40" s="66">
        <f t="shared" si="0"/>
        <v>0</v>
      </c>
    </row>
    <row r="41" spans="1:11" s="1" customFormat="1" ht="15">
      <c r="A41" s="53"/>
      <c r="B41" s="41"/>
      <c r="C41" s="41"/>
      <c r="D41" s="41"/>
      <c r="E41" s="41"/>
      <c r="F41" s="50"/>
      <c r="G41" s="42"/>
      <c r="H41" s="42"/>
      <c r="I41" s="43"/>
      <c r="J41" s="43"/>
      <c r="K41" s="66"/>
    </row>
    <row r="42" spans="1:11" s="1" customFormat="1" ht="15">
      <c r="A42" s="53"/>
      <c r="B42" s="41"/>
      <c r="C42" s="41"/>
      <c r="D42" s="41"/>
      <c r="E42" s="41"/>
      <c r="F42" s="50"/>
      <c r="G42" s="42"/>
      <c r="H42" s="42"/>
      <c r="I42" s="43"/>
      <c r="J42" s="43"/>
      <c r="K42" s="66"/>
    </row>
    <row r="43" spans="1:11" s="1" customFormat="1" ht="15">
      <c r="A43" s="53"/>
      <c r="B43" s="41"/>
      <c r="C43" s="41"/>
      <c r="D43" s="41"/>
      <c r="E43" s="41"/>
      <c r="F43" s="50"/>
      <c r="G43" s="42"/>
      <c r="H43" s="42"/>
      <c r="I43" s="43"/>
      <c r="J43" s="43"/>
      <c r="K43" s="66"/>
    </row>
    <row r="44" spans="1:11" s="1" customFormat="1" ht="30">
      <c r="A44" s="53">
        <v>2210</v>
      </c>
      <c r="B44" s="41" t="str">
        <f>VLOOKUP(A44,UR!A37:B114,2,0)</f>
        <v>DIRECCION GENERAL DE EDUCACION</v>
      </c>
      <c r="C44" s="41" t="s">
        <v>206</v>
      </c>
      <c r="D44" s="41" t="s">
        <v>249</v>
      </c>
      <c r="E44" s="41" t="s">
        <v>251</v>
      </c>
      <c r="F44" s="50" t="s">
        <v>1</v>
      </c>
      <c r="G44" s="42" t="s">
        <v>0</v>
      </c>
      <c r="H44" s="42" t="s">
        <v>97</v>
      </c>
      <c r="I44" s="43">
        <v>0</v>
      </c>
      <c r="J44" s="43">
        <v>0</v>
      </c>
      <c r="K44" s="66">
        <f t="shared" si="0"/>
        <v>0</v>
      </c>
    </row>
    <row r="45" spans="1:11" s="1" customFormat="1" ht="30">
      <c r="A45" s="53">
        <v>2210</v>
      </c>
      <c r="B45" s="41" t="str">
        <f>VLOOKUP(A45,UR!A38:B115,2,0)</f>
        <v>DIRECCION GENERAL DE EDUCACION</v>
      </c>
      <c r="C45" s="41" t="s">
        <v>206</v>
      </c>
      <c r="D45" s="41" t="s">
        <v>252</v>
      </c>
      <c r="E45" s="41" t="s">
        <v>251</v>
      </c>
      <c r="F45" s="50" t="s">
        <v>1</v>
      </c>
      <c r="G45" s="42" t="s">
        <v>0</v>
      </c>
      <c r="H45" s="42" t="s">
        <v>97</v>
      </c>
      <c r="I45" s="43">
        <v>0</v>
      </c>
      <c r="J45" s="43">
        <v>0</v>
      </c>
      <c r="K45" s="66">
        <f t="shared" si="0"/>
        <v>0</v>
      </c>
    </row>
    <row r="46" spans="1:11" s="1" customFormat="1" ht="30">
      <c r="A46" s="53">
        <v>2210</v>
      </c>
      <c r="B46" s="41" t="str">
        <f>VLOOKUP(A46,UR!A39:B116,2,0)</f>
        <v>DIRECCION GENERAL DE EDUCACION</v>
      </c>
      <c r="C46" s="41" t="s">
        <v>59</v>
      </c>
      <c r="D46" s="41" t="s">
        <v>253</v>
      </c>
      <c r="E46" s="41" t="s">
        <v>60</v>
      </c>
      <c r="F46" s="50" t="s">
        <v>26</v>
      </c>
      <c r="G46" s="42" t="s">
        <v>18</v>
      </c>
      <c r="H46" s="42" t="s">
        <v>97</v>
      </c>
      <c r="I46" s="43">
        <v>0</v>
      </c>
      <c r="J46" s="43">
        <v>0</v>
      </c>
      <c r="K46" s="66">
        <f t="shared" si="0"/>
        <v>0</v>
      </c>
    </row>
    <row r="47" spans="1:11" s="1" customFormat="1" ht="30">
      <c r="A47" s="53">
        <v>2310</v>
      </c>
      <c r="B47" s="41" t="str">
        <f>VLOOKUP(A47,UR!A40:B117,2,0)</f>
        <v>DIRECCIÓN GENERAL DE MEDIO AMBIENTE</v>
      </c>
      <c r="C47" s="41" t="s">
        <v>3</v>
      </c>
      <c r="D47" s="41" t="s">
        <v>254</v>
      </c>
      <c r="E47" s="41" t="s">
        <v>4</v>
      </c>
      <c r="F47" s="50" t="s">
        <v>1</v>
      </c>
      <c r="G47" s="42" t="s">
        <v>0</v>
      </c>
      <c r="H47" s="42" t="s">
        <v>97</v>
      </c>
      <c r="I47" s="43">
        <v>6714160.31</v>
      </c>
      <c r="J47" s="43">
        <v>6714160.31</v>
      </c>
      <c r="K47" s="66">
        <f t="shared" si="0"/>
        <v>6714160.31</v>
      </c>
    </row>
    <row r="48" spans="1:11" s="1" customFormat="1" ht="30">
      <c r="A48" s="53">
        <v>2310</v>
      </c>
      <c r="B48" s="41" t="str">
        <f>VLOOKUP(A48,UR!A41:B118,2,0)</f>
        <v>DIRECCIÓN GENERAL DE MEDIO AMBIENTE</v>
      </c>
      <c r="C48" s="41" t="s">
        <v>55</v>
      </c>
      <c r="D48" s="41" t="s">
        <v>255</v>
      </c>
      <c r="E48" s="41" t="s">
        <v>56</v>
      </c>
      <c r="F48" s="50" t="s">
        <v>1</v>
      </c>
      <c r="G48" s="42" t="s">
        <v>0</v>
      </c>
      <c r="H48" s="42" t="s">
        <v>97</v>
      </c>
      <c r="I48" s="43">
        <v>180000</v>
      </c>
      <c r="J48" s="43">
        <v>180000</v>
      </c>
      <c r="K48" s="66">
        <f t="shared" si="0"/>
        <v>180000</v>
      </c>
    </row>
    <row r="49" spans="1:11" s="1" customFormat="1" ht="30">
      <c r="A49" s="53">
        <v>2410</v>
      </c>
      <c r="B49" s="41" t="str">
        <f>VLOOKUP(A49,UR!A42:B119,2,0)</f>
        <v>DIRECCION GENERAL DE MOVILIDAD</v>
      </c>
      <c r="C49" s="41" t="s">
        <v>22</v>
      </c>
      <c r="D49" s="41" t="s">
        <v>256</v>
      </c>
      <c r="E49" s="41" t="s">
        <v>258</v>
      </c>
      <c r="F49" s="50" t="s">
        <v>1</v>
      </c>
      <c r="G49" s="42" t="s">
        <v>0</v>
      </c>
      <c r="H49" s="42" t="s">
        <v>97</v>
      </c>
      <c r="I49" s="43">
        <v>0</v>
      </c>
      <c r="J49" s="43">
        <v>0</v>
      </c>
      <c r="K49" s="66">
        <f t="shared" si="0"/>
        <v>0</v>
      </c>
    </row>
    <row r="50" spans="1:11" s="1" customFormat="1" ht="30">
      <c r="A50" s="53">
        <v>2510</v>
      </c>
      <c r="B50" s="41" t="str">
        <f>VLOOKUP(A50,UR!A43:B120,2,0)</f>
        <v>DIRECCION GENERAL DE OBRA PUBLICA</v>
      </c>
      <c r="C50" s="41" t="s">
        <v>55</v>
      </c>
      <c r="D50" s="41" t="s">
        <v>259</v>
      </c>
      <c r="E50" s="41" t="s">
        <v>56</v>
      </c>
      <c r="F50" s="50" t="s">
        <v>1</v>
      </c>
      <c r="G50" s="42" t="s">
        <v>0</v>
      </c>
      <c r="H50" s="42" t="s">
        <v>97</v>
      </c>
      <c r="I50" s="43">
        <v>966250.9</v>
      </c>
      <c r="J50" s="43">
        <v>966250.9</v>
      </c>
      <c r="K50" s="66">
        <f t="shared" si="0"/>
        <v>966250.9</v>
      </c>
    </row>
    <row r="51" spans="1:4" s="1" customFormat="1" ht="30">
      <c r="A51" s="53">
        <v>2510</v>
      </c>
      <c r="B51" s="41" t="str">
        <f>VLOOKUP(A51,UR!A44:B121,2,0)</f>
        <v>DIRECCION GENERAL DE OBRA PUBLICA</v>
      </c>
      <c r="C51" s="41" t="s">
        <v>50</v>
      </c>
      <c r="D51" s="41" t="s">
        <v>260</v>
      </c>
    </row>
    <row r="52" spans="1:11" s="1" customFormat="1" ht="30">
      <c r="A52" s="53">
        <v>2510</v>
      </c>
      <c r="B52" s="41" t="str">
        <f>VLOOKUP(A52,UR!A45:B122,2,0)</f>
        <v>DIRECCION GENERAL DE OBRA PUBLICA</v>
      </c>
      <c r="C52" s="41" t="s">
        <v>654</v>
      </c>
      <c r="D52" s="41" t="s">
        <v>261</v>
      </c>
      <c r="E52" s="41" t="s">
        <v>263</v>
      </c>
      <c r="F52" s="50" t="s">
        <v>1</v>
      </c>
      <c r="G52" s="42" t="s">
        <v>0</v>
      </c>
      <c r="H52" s="42" t="s">
        <v>97</v>
      </c>
      <c r="I52" s="43">
        <v>611016.35</v>
      </c>
      <c r="J52" s="43">
        <v>611016.35</v>
      </c>
      <c r="K52" s="66">
        <f t="shared" si="0"/>
        <v>611016.35</v>
      </c>
    </row>
    <row r="53" spans="1:11" s="1" customFormat="1" ht="30">
      <c r="A53" s="53">
        <v>2510</v>
      </c>
      <c r="B53" s="41" t="str">
        <f>VLOOKUP(A53,UR!A46:B123,2,0)</f>
        <v>DIRECCION GENERAL DE OBRA PUBLICA</v>
      </c>
      <c r="C53" s="41" t="s">
        <v>654</v>
      </c>
      <c r="D53" s="41" t="s">
        <v>264</v>
      </c>
      <c r="E53" s="274" t="s">
        <v>44</v>
      </c>
      <c r="F53" s="275" t="s">
        <v>1</v>
      </c>
      <c r="G53" s="276" t="s">
        <v>0</v>
      </c>
      <c r="H53" s="276" t="s">
        <v>97</v>
      </c>
      <c r="I53" s="277">
        <v>0</v>
      </c>
      <c r="J53" s="277">
        <v>0</v>
      </c>
      <c r="K53" s="278">
        <f>+J53</f>
        <v>0</v>
      </c>
    </row>
    <row r="54" spans="1:11" s="1" customFormat="1" ht="30">
      <c r="A54" s="53">
        <v>2510</v>
      </c>
      <c r="B54" s="41" t="str">
        <f>VLOOKUP(A54,UR!A47:B124,2,0)</f>
        <v>DIRECCION GENERAL DE OBRA PUBLICA</v>
      </c>
      <c r="C54" s="41" t="s">
        <v>47</v>
      </c>
      <c r="D54" s="41" t="s">
        <v>266</v>
      </c>
      <c r="E54" s="41" t="s">
        <v>48</v>
      </c>
      <c r="F54" s="50" t="s">
        <v>26</v>
      </c>
      <c r="G54" s="42" t="s">
        <v>18</v>
      </c>
      <c r="H54" s="42" t="s">
        <v>97</v>
      </c>
      <c r="I54" s="43">
        <v>0</v>
      </c>
      <c r="J54" s="43">
        <v>0</v>
      </c>
      <c r="K54" s="66">
        <f t="shared" si="0"/>
        <v>0</v>
      </c>
    </row>
    <row r="55" spans="1:11" s="1" customFormat="1" ht="30">
      <c r="A55" s="53">
        <v>2510</v>
      </c>
      <c r="B55" s="41" t="str">
        <f>VLOOKUP(A55,UR!A48:B125,2,0)</f>
        <v>DIRECCION GENERAL DE OBRA PUBLICA</v>
      </c>
      <c r="C55" s="41" t="s">
        <v>43</v>
      </c>
      <c r="D55" s="41" t="s">
        <v>267</v>
      </c>
      <c r="E55" s="41" t="s">
        <v>44</v>
      </c>
      <c r="F55" s="50" t="s">
        <v>1</v>
      </c>
      <c r="G55" s="42" t="s">
        <v>0</v>
      </c>
      <c r="H55" s="42" t="s">
        <v>97</v>
      </c>
      <c r="I55" s="43">
        <v>0</v>
      </c>
      <c r="J55" s="43">
        <v>0</v>
      </c>
      <c r="K55" s="66">
        <f t="shared" si="0"/>
        <v>0</v>
      </c>
    </row>
    <row r="56" spans="1:11" s="1" customFormat="1" ht="45">
      <c r="A56" s="53">
        <v>2510</v>
      </c>
      <c r="B56" s="41" t="str">
        <f>VLOOKUP(A56,UR!A49:B126,2,0)</f>
        <v>DIRECCION GENERAL DE OBRA PUBLICA</v>
      </c>
      <c r="C56" s="41" t="s">
        <v>43</v>
      </c>
      <c r="D56" s="41" t="s">
        <v>268</v>
      </c>
      <c r="E56" s="274" t="s">
        <v>44</v>
      </c>
      <c r="F56" s="275" t="s">
        <v>10</v>
      </c>
      <c r="G56" s="276" t="s">
        <v>9</v>
      </c>
      <c r="H56" s="276" t="s">
        <v>97</v>
      </c>
      <c r="I56" s="277">
        <v>0</v>
      </c>
      <c r="J56" s="277">
        <v>0</v>
      </c>
      <c r="K56" s="278">
        <f t="shared" si="0"/>
        <v>0</v>
      </c>
    </row>
    <row r="57" spans="1:11" s="1" customFormat="1" ht="30">
      <c r="A57" s="53">
        <v>2510</v>
      </c>
      <c r="B57" s="41" t="str">
        <f>VLOOKUP(A57,UR!A50:B127,2,0)</f>
        <v>DIRECCION GENERAL DE OBRA PUBLICA</v>
      </c>
      <c r="C57" s="41" t="s">
        <v>43</v>
      </c>
      <c r="D57" s="41" t="s">
        <v>269</v>
      </c>
      <c r="E57" s="41" t="s">
        <v>44</v>
      </c>
      <c r="F57" s="50" t="s">
        <v>1</v>
      </c>
      <c r="G57" s="42" t="s">
        <v>0</v>
      </c>
      <c r="H57" s="42" t="s">
        <v>97</v>
      </c>
      <c r="I57" s="43">
        <v>0</v>
      </c>
      <c r="J57" s="43">
        <v>0</v>
      </c>
      <c r="K57" s="66">
        <f t="shared" si="0"/>
        <v>0</v>
      </c>
    </row>
    <row r="58" spans="1:4" s="1" customFormat="1" ht="30">
      <c r="A58" s="53">
        <v>2510</v>
      </c>
      <c r="B58" s="41" t="str">
        <f>VLOOKUP(A58,UR!A51:B128,2,0)</f>
        <v>DIRECCION GENERAL DE OBRA PUBLICA</v>
      </c>
      <c r="C58" s="41" t="s">
        <v>43</v>
      </c>
      <c r="D58" s="41" t="s">
        <v>271</v>
      </c>
    </row>
    <row r="59" spans="1:11" s="1" customFormat="1" ht="45">
      <c r="A59" s="53">
        <v>3010</v>
      </c>
      <c r="B59" s="41" t="str">
        <f>VLOOKUP(A59,UR!A52:B129,2,0)</f>
        <v>DEUDA PUBLICA MUNICIPAL</v>
      </c>
      <c r="C59" s="41" t="s">
        <v>1229</v>
      </c>
      <c r="D59" s="41" t="s">
        <v>272</v>
      </c>
      <c r="E59" s="41" t="s">
        <v>40</v>
      </c>
      <c r="F59" s="50" t="s">
        <v>1</v>
      </c>
      <c r="G59" s="42" t="s">
        <v>0</v>
      </c>
      <c r="H59" s="42" t="s">
        <v>97</v>
      </c>
      <c r="I59" s="43">
        <v>19432110.09</v>
      </c>
      <c r="J59" s="43">
        <v>19432110.09</v>
      </c>
      <c r="K59" s="66">
        <f t="shared" si="0"/>
        <v>19432110.09</v>
      </c>
    </row>
    <row r="60" spans="1:11" s="1" customFormat="1" ht="45">
      <c r="A60" s="53">
        <v>3010</v>
      </c>
      <c r="B60" s="41" t="str">
        <f>VLOOKUP(A60,UR!A53:B130,2,0)</f>
        <v>DEUDA PUBLICA MUNICIPAL</v>
      </c>
      <c r="C60" s="41" t="s">
        <v>1229</v>
      </c>
      <c r="D60" s="41" t="s">
        <v>273</v>
      </c>
      <c r="E60" s="41" t="s">
        <v>40</v>
      </c>
      <c r="F60" s="50" t="s">
        <v>1</v>
      </c>
      <c r="G60" s="42" t="s">
        <v>0</v>
      </c>
      <c r="H60" s="42" t="s">
        <v>97</v>
      </c>
      <c r="I60" s="43">
        <v>2601313.29</v>
      </c>
      <c r="J60" s="43">
        <v>2601313.29</v>
      </c>
      <c r="K60" s="66">
        <f t="shared" si="0"/>
        <v>2601313.29</v>
      </c>
    </row>
    <row r="61" spans="1:11" s="1" customFormat="1" ht="45">
      <c r="A61" s="53">
        <v>3010</v>
      </c>
      <c r="B61" s="41" t="str">
        <f>VLOOKUP(A61,UR!A54:B131,2,0)</f>
        <v>DEUDA PUBLICA MUNICIPAL</v>
      </c>
      <c r="C61" s="41" t="s">
        <v>1229</v>
      </c>
      <c r="D61" s="41" t="s">
        <v>274</v>
      </c>
      <c r="E61" s="41" t="s">
        <v>40</v>
      </c>
      <c r="F61" s="50" t="s">
        <v>1</v>
      </c>
      <c r="G61" s="42" t="s">
        <v>0</v>
      </c>
      <c r="H61" s="42" t="s">
        <v>97</v>
      </c>
      <c r="I61" s="43">
        <v>5274682.61</v>
      </c>
      <c r="J61" s="43">
        <v>5274682.61</v>
      </c>
      <c r="K61" s="66">
        <f t="shared" si="0"/>
        <v>5274682.61</v>
      </c>
    </row>
    <row r="62" spans="1:11" s="1" customFormat="1" ht="45">
      <c r="A62" s="53">
        <v>3010</v>
      </c>
      <c r="B62" s="41" t="str">
        <f>VLOOKUP(A62,UR!A55:B132,2,0)</f>
        <v>DEUDA PUBLICA MUNICIPAL</v>
      </c>
      <c r="C62" s="41" t="s">
        <v>1229</v>
      </c>
      <c r="D62" s="41" t="s">
        <v>275</v>
      </c>
      <c r="E62" s="41" t="s">
        <v>40</v>
      </c>
      <c r="F62" s="50" t="s">
        <v>1</v>
      </c>
      <c r="G62" s="42" t="s">
        <v>0</v>
      </c>
      <c r="H62" s="42" t="s">
        <v>97</v>
      </c>
      <c r="I62" s="43">
        <v>5697656.56</v>
      </c>
      <c r="J62" s="43">
        <v>5697656.56</v>
      </c>
      <c r="K62" s="66">
        <f t="shared" si="0"/>
        <v>5697656.56</v>
      </c>
    </row>
    <row r="63" spans="1:11" s="1" customFormat="1" ht="45">
      <c r="A63" s="53">
        <v>3010</v>
      </c>
      <c r="B63" s="41" t="str">
        <f>VLOOKUP(A63,UR!A56:B133,2,0)</f>
        <v>DEUDA PUBLICA MUNICIPAL</v>
      </c>
      <c r="C63" s="41" t="s">
        <v>1229</v>
      </c>
      <c r="D63" s="41" t="s">
        <v>276</v>
      </c>
      <c r="E63" s="41" t="s">
        <v>40</v>
      </c>
      <c r="F63" s="50" t="s">
        <v>1</v>
      </c>
      <c r="G63" s="42" t="s">
        <v>0</v>
      </c>
      <c r="H63" s="42" t="s">
        <v>97</v>
      </c>
      <c r="I63" s="43">
        <v>0</v>
      </c>
      <c r="J63" s="43">
        <v>0</v>
      </c>
      <c r="K63" s="66">
        <f t="shared" si="0"/>
        <v>0</v>
      </c>
    </row>
    <row r="64" spans="1:11" s="1" customFormat="1" ht="45">
      <c r="A64" s="53">
        <v>5011</v>
      </c>
      <c r="B64" s="41" t="str">
        <f>VLOOKUP(A64,UR!A57:B134,2,0)</f>
        <v>COMISION MUNICIPAL DE CULTURA FISICA Y DEPORTE DE LEON</v>
      </c>
      <c r="C64" s="41" t="s">
        <v>1069</v>
      </c>
      <c r="D64" s="41" t="s">
        <v>277</v>
      </c>
      <c r="E64" s="41" t="s">
        <v>279</v>
      </c>
      <c r="F64" s="50" t="s">
        <v>26</v>
      </c>
      <c r="G64" s="42" t="s">
        <v>18</v>
      </c>
      <c r="H64" s="42" t="s">
        <v>97</v>
      </c>
      <c r="I64" s="43">
        <v>0</v>
      </c>
      <c r="J64" s="43">
        <v>0</v>
      </c>
      <c r="K64" s="66">
        <f t="shared" si="0"/>
        <v>0</v>
      </c>
    </row>
    <row r="65" spans="1:11" s="1" customFormat="1" ht="45">
      <c r="A65" s="53">
        <v>5011</v>
      </c>
      <c r="B65" s="41" t="str">
        <f>VLOOKUP(A65,UR!A58:B135,2,0)</f>
        <v>COMISION MUNICIPAL DE CULTURA FISICA Y DEPORTE DE LEON</v>
      </c>
      <c r="C65" s="41" t="s">
        <v>1069</v>
      </c>
      <c r="D65" s="41" t="s">
        <v>280</v>
      </c>
      <c r="E65" s="274" t="s">
        <v>279</v>
      </c>
      <c r="F65" s="275" t="s">
        <v>26</v>
      </c>
      <c r="G65" s="276" t="s">
        <v>18</v>
      </c>
      <c r="H65" s="276" t="s">
        <v>97</v>
      </c>
      <c r="I65" s="277">
        <v>0</v>
      </c>
      <c r="J65" s="277">
        <v>0</v>
      </c>
      <c r="K65" s="278">
        <f t="shared" si="0"/>
        <v>0</v>
      </c>
    </row>
    <row r="66" spans="1:11" s="1" customFormat="1" ht="30">
      <c r="A66" s="53">
        <v>5017</v>
      </c>
      <c r="B66" s="41" t="str">
        <f>VLOOKUP(A66,UR!A59:B136,2,0)</f>
        <v>INSTITUTO MUNICIPAL DE VIVIENDA DE LEON</v>
      </c>
      <c r="C66" s="41" t="s">
        <v>33</v>
      </c>
      <c r="D66" s="41" t="s">
        <v>282</v>
      </c>
      <c r="E66" s="41" t="s">
        <v>34</v>
      </c>
      <c r="F66" s="50" t="s">
        <v>1</v>
      </c>
      <c r="G66" s="42" t="s">
        <v>0</v>
      </c>
      <c r="H66" s="42" t="s">
        <v>97</v>
      </c>
      <c r="I66" s="43">
        <v>0</v>
      </c>
      <c r="J66" s="43">
        <v>0</v>
      </c>
      <c r="K66" s="66">
        <f t="shared" si="0"/>
        <v>0</v>
      </c>
    </row>
    <row r="67" spans="1:11" s="1" customFormat="1" ht="30">
      <c r="A67" s="53">
        <v>5017</v>
      </c>
      <c r="B67" s="41" t="str">
        <f>VLOOKUP(A67,UR!A60:B137,2,0)</f>
        <v>INSTITUTO MUNICIPAL DE VIVIENDA DE LEON</v>
      </c>
      <c r="C67" s="41" t="s">
        <v>33</v>
      </c>
      <c r="D67" s="41" t="s">
        <v>283</v>
      </c>
      <c r="E67" s="41" t="s">
        <v>34</v>
      </c>
      <c r="F67" s="50" t="s">
        <v>26</v>
      </c>
      <c r="G67" s="42" t="s">
        <v>18</v>
      </c>
      <c r="H67" s="42" t="s">
        <v>97</v>
      </c>
      <c r="I67" s="43">
        <v>0</v>
      </c>
      <c r="J67" s="43">
        <v>0</v>
      </c>
      <c r="K67" s="66">
        <f t="shared" si="0"/>
        <v>0</v>
      </c>
    </row>
    <row r="68" spans="1:11" s="1" customFormat="1" ht="30">
      <c r="A68" s="53">
        <v>5017</v>
      </c>
      <c r="B68" s="41" t="str">
        <f>VLOOKUP(A68,UR!A61:B138,2,0)</f>
        <v>INSTITUTO MUNICIPAL DE VIVIENDA DE LEON</v>
      </c>
      <c r="C68" s="41" t="s">
        <v>33</v>
      </c>
      <c r="D68" s="41" t="s">
        <v>284</v>
      </c>
      <c r="E68" s="41" t="s">
        <v>34</v>
      </c>
      <c r="F68" s="50" t="s">
        <v>26</v>
      </c>
      <c r="G68" s="42" t="s">
        <v>18</v>
      </c>
      <c r="H68" s="42" t="s">
        <v>97</v>
      </c>
      <c r="I68" s="43">
        <v>0</v>
      </c>
      <c r="J68" s="43">
        <v>0</v>
      </c>
      <c r="K68" s="66">
        <f t="shared" si="0"/>
        <v>0</v>
      </c>
    </row>
    <row r="69" spans="1:11" s="1" customFormat="1" ht="30">
      <c r="A69" s="53">
        <v>5051</v>
      </c>
      <c r="B69" s="41" t="str">
        <f>VLOOKUP(A69,UR!A62:B139,2,0)</f>
        <v>FIDEICOMISO DE OBRAS POR COOPERACION</v>
      </c>
      <c r="C69" s="41" t="s">
        <v>22</v>
      </c>
      <c r="D69" s="41" t="s">
        <v>285</v>
      </c>
      <c r="E69" s="41" t="s">
        <v>23</v>
      </c>
      <c r="F69" s="50" t="s">
        <v>26</v>
      </c>
      <c r="G69" s="42" t="s">
        <v>18</v>
      </c>
      <c r="H69" s="42" t="s">
        <v>97</v>
      </c>
      <c r="I69" s="43">
        <v>0</v>
      </c>
      <c r="J69" s="43">
        <v>0</v>
      </c>
      <c r="K69" s="66">
        <f t="shared" si="0"/>
        <v>0</v>
      </c>
    </row>
    <row r="70" spans="1:11" s="1" customFormat="1" ht="30">
      <c r="A70" s="53">
        <v>5057</v>
      </c>
      <c r="B70" s="41" t="str">
        <f>VLOOKUP(A70,UR!A63:B140,2,0)</f>
        <v>SISTEMA INTEGRAL ASEO PUBLICO DE LEON</v>
      </c>
      <c r="C70" s="41" t="s">
        <v>14</v>
      </c>
      <c r="D70" s="41" t="s">
        <v>286</v>
      </c>
      <c r="E70" s="41" t="s">
        <v>15</v>
      </c>
      <c r="F70" s="50" t="s">
        <v>1</v>
      </c>
      <c r="G70" s="42" t="s">
        <v>0</v>
      </c>
      <c r="H70" s="42" t="s">
        <v>97</v>
      </c>
      <c r="I70" s="43">
        <v>0</v>
      </c>
      <c r="J70" s="43">
        <v>0</v>
      </c>
      <c r="K70" s="66">
        <f t="shared" si="0"/>
        <v>0</v>
      </c>
    </row>
    <row r="71" spans="1:11" s="1" customFormat="1" ht="30">
      <c r="A71" s="53">
        <v>5057</v>
      </c>
      <c r="B71" s="41" t="str">
        <f>VLOOKUP(A71,UR!A64:B141,2,0)</f>
        <v>SISTEMA INTEGRAL ASEO PUBLICO DE LEON</v>
      </c>
      <c r="C71" s="41" t="s">
        <v>3</v>
      </c>
      <c r="D71" s="41" t="s">
        <v>287</v>
      </c>
      <c r="E71" s="41" t="s">
        <v>4</v>
      </c>
      <c r="F71" s="50" t="s">
        <v>1</v>
      </c>
      <c r="G71" s="42" t="s">
        <v>0</v>
      </c>
      <c r="H71" s="42" t="s">
        <v>97</v>
      </c>
      <c r="I71" s="43">
        <v>30698322.62</v>
      </c>
      <c r="J71" s="43">
        <v>30698322.62</v>
      </c>
      <c r="K71" s="66">
        <f t="shared" si="0"/>
        <v>30698322.62</v>
      </c>
    </row>
    <row r="72" spans="1:11" s="1" customFormat="1" ht="30">
      <c r="A72" s="53">
        <v>5057</v>
      </c>
      <c r="B72" s="41" t="str">
        <f>VLOOKUP(A72,UR!A65:B142,2,0)</f>
        <v>SISTEMA INTEGRAL ASEO PUBLICO DE LEON</v>
      </c>
      <c r="C72" s="41" t="s">
        <v>3</v>
      </c>
      <c r="D72" s="41" t="s">
        <v>288</v>
      </c>
      <c r="E72" s="41" t="s">
        <v>4</v>
      </c>
      <c r="F72" s="50" t="s">
        <v>1</v>
      </c>
      <c r="G72" s="42" t="s">
        <v>0</v>
      </c>
      <c r="H72" s="42" t="s">
        <v>97</v>
      </c>
      <c r="I72" s="43">
        <v>3708340.86</v>
      </c>
      <c r="J72" s="43">
        <v>3708340.86</v>
      </c>
      <c r="K72" s="66">
        <f t="shared" si="0"/>
        <v>3708340.86</v>
      </c>
    </row>
    <row r="73" spans="1:11" s="1" customFormat="1" ht="30">
      <c r="A73" s="53">
        <v>5057</v>
      </c>
      <c r="B73" s="41" t="str">
        <f>VLOOKUP(A73,UR!A66:B143,2,0)</f>
        <v>SISTEMA INTEGRAL ASEO PUBLICO DE LEON</v>
      </c>
      <c r="C73" s="41" t="s">
        <v>3</v>
      </c>
      <c r="D73" s="41" t="s">
        <v>289</v>
      </c>
      <c r="E73" s="41" t="s">
        <v>4</v>
      </c>
      <c r="F73" s="50" t="s">
        <v>1</v>
      </c>
      <c r="G73" s="42" t="s">
        <v>0</v>
      </c>
      <c r="H73" s="42" t="s">
        <v>97</v>
      </c>
      <c r="I73" s="43">
        <v>11944796.92</v>
      </c>
      <c r="J73" s="43">
        <v>11944796.92</v>
      </c>
      <c r="K73" s="66">
        <f aca="true" t="shared" si="1" ref="K73:K75">+J73</f>
        <v>11944796.92</v>
      </c>
    </row>
    <row r="74" spans="1:11" s="1" customFormat="1" ht="30">
      <c r="A74" s="53">
        <v>5057</v>
      </c>
      <c r="B74" s="41" t="str">
        <f>VLOOKUP(A74,UR!A67:B144,2,0)</f>
        <v>SISTEMA INTEGRAL ASEO PUBLICO DE LEON</v>
      </c>
      <c r="C74" s="41" t="s">
        <v>3</v>
      </c>
      <c r="D74" s="41" t="s">
        <v>290</v>
      </c>
      <c r="E74" s="41" t="s">
        <v>4</v>
      </c>
      <c r="F74" s="50" t="s">
        <v>1</v>
      </c>
      <c r="G74" s="42" t="s">
        <v>0</v>
      </c>
      <c r="H74" s="42" t="s">
        <v>97</v>
      </c>
      <c r="I74" s="43">
        <v>11638655.61</v>
      </c>
      <c r="J74" s="43">
        <v>11638655.61</v>
      </c>
      <c r="K74" s="66">
        <f t="shared" si="1"/>
        <v>11638655.61</v>
      </c>
    </row>
    <row r="75" spans="1:11" s="1" customFormat="1" ht="15">
      <c r="A75" s="53"/>
      <c r="B75" s="41"/>
      <c r="C75" s="41"/>
      <c r="D75" s="41"/>
      <c r="E75" s="50"/>
      <c r="F75" s="50"/>
      <c r="G75" s="42"/>
      <c r="H75" s="42"/>
      <c r="I75" s="43"/>
      <c r="J75" s="43"/>
      <c r="K75" s="66">
        <f t="shared" si="1"/>
        <v>0</v>
      </c>
    </row>
    <row r="76" spans="1:11" ht="15">
      <c r="A76" s="4"/>
      <c r="B76" s="41"/>
      <c r="C76" s="4"/>
      <c r="D76" s="4"/>
      <c r="E76" s="4"/>
      <c r="F76" s="4"/>
      <c r="G76" s="4"/>
      <c r="H76" s="54" t="s">
        <v>95</v>
      </c>
      <c r="I76" s="55">
        <f>SUBTOTAL(9,I4:I75)</f>
        <v>142840362.27000004</v>
      </c>
      <c r="J76" s="55">
        <f>SUBTOTAL(9,J4:J75)</f>
        <v>232342491441.24896</v>
      </c>
      <c r="K76" s="61" t="e">
        <f>+J76+#REF!+#REF!</f>
        <v>#REF!</v>
      </c>
    </row>
    <row r="77" spans="1:11" ht="15">
      <c r="A77" s="4"/>
      <c r="B77" s="41"/>
      <c r="C77" s="4"/>
      <c r="D77" s="4"/>
      <c r="E77" s="4"/>
      <c r="F77" s="4"/>
      <c r="G77" s="4"/>
      <c r="H77" s="37"/>
      <c r="I77" s="38"/>
      <c r="J77" s="38"/>
      <c r="K77" s="49" t="e">
        <f>+J77+#REF!+#REF!</f>
        <v>#REF!</v>
      </c>
    </row>
    <row r="78" spans="1:10" ht="15">
      <c r="A78" s="4"/>
      <c r="B78" s="4"/>
      <c r="C78" s="4"/>
      <c r="D78" s="4"/>
      <c r="E78" s="4"/>
      <c r="F78" s="4"/>
      <c r="G78" s="4"/>
      <c r="H78" s="37"/>
      <c r="I78" s="38"/>
      <c r="J78" s="38"/>
    </row>
    <row r="79" spans="1:10" ht="15">
      <c r="A79" s="4"/>
      <c r="B79" s="4"/>
      <c r="C79" s="4"/>
      <c r="D79" s="4"/>
      <c r="E79" s="4"/>
      <c r="F79" s="4"/>
      <c r="G79" s="4"/>
      <c r="H79" s="37"/>
      <c r="I79" s="38"/>
      <c r="J79" s="38"/>
    </row>
    <row r="80" spans="1:10" ht="15">
      <c r="A80" s="4"/>
      <c r="B80" s="4"/>
      <c r="C80" s="4"/>
      <c r="D80" s="4"/>
      <c r="E80" s="4"/>
      <c r="F80" s="4"/>
      <c r="G80" s="4"/>
      <c r="H80" s="37"/>
      <c r="I80" s="38"/>
      <c r="J80" s="38"/>
    </row>
    <row r="81" spans="1:10" ht="15">
      <c r="A81" s="4"/>
      <c r="B81" s="4"/>
      <c r="C81" s="4"/>
      <c r="D81" s="4"/>
      <c r="E81" s="4"/>
      <c r="F81" s="4"/>
      <c r="G81" s="4"/>
      <c r="H81" s="37"/>
      <c r="I81" s="38"/>
      <c r="J81" s="38"/>
    </row>
    <row r="82" spans="1:10" ht="15">
      <c r="A82" s="4"/>
      <c r="B82" s="4"/>
      <c r="C82" s="4"/>
      <c r="D82" s="4"/>
      <c r="E82" s="4"/>
      <c r="F82" s="4"/>
      <c r="G82" s="4"/>
      <c r="H82" s="37"/>
      <c r="I82" s="38"/>
      <c r="J82" s="38"/>
    </row>
    <row r="83" spans="1:10" ht="15">
      <c r="A83" s="4"/>
      <c r="B83" s="4"/>
      <c r="C83" s="4"/>
      <c r="D83" s="4"/>
      <c r="E83" s="4"/>
      <c r="F83" s="4"/>
      <c r="G83" s="4"/>
      <c r="H83" s="37"/>
      <c r="I83" s="38"/>
      <c r="J83" s="38"/>
    </row>
    <row r="84" spans="1:10" ht="15">
      <c r="A84" s="4"/>
      <c r="B84" s="4"/>
      <c r="C84" s="4"/>
      <c r="D84" s="4"/>
      <c r="E84" s="4"/>
      <c r="F84" s="4"/>
      <c r="G84" s="4"/>
      <c r="H84" s="4"/>
      <c r="I84" s="5"/>
      <c r="J84" s="5"/>
    </row>
    <row r="85" spans="1:10" ht="15">
      <c r="A85" s="4"/>
      <c r="B85" s="4"/>
      <c r="C85" s="4"/>
      <c r="D85" s="4"/>
      <c r="E85" s="4"/>
      <c r="F85" s="4"/>
      <c r="G85" s="4"/>
      <c r="H85" s="4"/>
      <c r="I85" s="5"/>
      <c r="J85" s="5"/>
    </row>
    <row r="86" spans="1:10" ht="15">
      <c r="A86" s="4"/>
      <c r="B86" s="4"/>
      <c r="C86" s="4"/>
      <c r="D86" s="4"/>
      <c r="E86" s="4"/>
      <c r="F86" s="4"/>
      <c r="G86" s="4"/>
      <c r="H86" s="4"/>
      <c r="I86" s="5"/>
      <c r="J86" s="5"/>
    </row>
    <row r="87" spans="1:10" ht="21" customHeight="1">
      <c r="A87" s="3"/>
      <c r="B87" s="334" t="s">
        <v>96</v>
      </c>
      <c r="C87" s="334"/>
      <c r="D87" s="39"/>
      <c r="E87" s="39"/>
      <c r="F87" s="335"/>
      <c r="G87" s="335"/>
      <c r="H87" s="336"/>
      <c r="I87" s="2"/>
      <c r="J87" s="2"/>
    </row>
  </sheetData>
  <autoFilter ref="A3:K77"/>
  <mergeCells count="3">
    <mergeCell ref="K2:K3"/>
    <mergeCell ref="B87:C87"/>
    <mergeCell ref="F87:H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tabSelected="1" view="pageBreakPreview" zoomScaleSheetLayoutView="100" workbookViewId="0" topLeftCell="A1">
      <selection activeCell="C2" sqref="C2:Q2"/>
    </sheetView>
  </sheetViews>
  <sheetFormatPr defaultColWidth="11.421875" defaultRowHeight="15"/>
  <cols>
    <col min="1" max="1" width="6.8515625" style="1" customWidth="1"/>
    <col min="2" max="2" width="32.7109375" style="0" customWidth="1"/>
    <col min="3" max="3" width="15.28125" style="0" customWidth="1"/>
    <col min="4" max="4" width="11.00390625" style="0" customWidth="1"/>
    <col min="5" max="5" width="19.7109375" style="0" customWidth="1"/>
    <col min="6" max="6" width="25.28125" style="0" customWidth="1"/>
    <col min="7" max="8" width="16.28125" style="0" customWidth="1"/>
    <col min="9" max="9" width="22.7109375" style="0" customWidth="1"/>
    <col min="10" max="10" width="20.57421875" style="0" customWidth="1"/>
    <col min="11" max="12" width="16.28125" style="0" customWidth="1"/>
    <col min="13" max="13" width="19.57421875" style="0" customWidth="1"/>
    <col min="14" max="14" width="20.8515625" style="0" customWidth="1"/>
    <col min="15" max="16" width="16.28125" style="0" customWidth="1"/>
    <col min="17" max="17" width="26.8515625" style="0" customWidth="1"/>
  </cols>
  <sheetData>
    <row r="1" spans="1:17" ht="18.75">
      <c r="A1" s="337" t="s">
        <v>107</v>
      </c>
      <c r="B1" s="337" t="s">
        <v>108</v>
      </c>
      <c r="C1" s="339" t="s">
        <v>109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1"/>
    </row>
    <row r="2" spans="1:17" ht="18.75">
      <c r="A2" s="338"/>
      <c r="B2" s="338"/>
      <c r="C2" s="339" t="s">
        <v>110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1:17" ht="18.75">
      <c r="A3" s="338"/>
      <c r="B3" s="338"/>
      <c r="C3" s="339" t="s">
        <v>1745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1"/>
    </row>
    <row r="4" spans="1:17" ht="18.75">
      <c r="A4" s="338"/>
      <c r="B4" s="338"/>
      <c r="C4" s="337" t="s">
        <v>105</v>
      </c>
      <c r="D4" s="342" t="s">
        <v>104</v>
      </c>
      <c r="E4" s="342"/>
      <c r="F4" s="343"/>
      <c r="G4" s="344" t="s">
        <v>111</v>
      </c>
      <c r="H4" s="344"/>
      <c r="I4" s="344"/>
      <c r="J4" s="345"/>
      <c r="K4" s="346" t="s">
        <v>112</v>
      </c>
      <c r="L4" s="346"/>
      <c r="M4" s="346"/>
      <c r="N4" s="347"/>
      <c r="O4" s="348" t="s">
        <v>85</v>
      </c>
      <c r="P4" s="349"/>
      <c r="Q4" s="350" t="s">
        <v>113</v>
      </c>
    </row>
    <row r="5" spans="1:17" ht="63" customHeight="1">
      <c r="A5" s="338"/>
      <c r="B5" s="338"/>
      <c r="C5" s="338"/>
      <c r="D5" s="352" t="s">
        <v>103</v>
      </c>
      <c r="E5" s="14" t="s">
        <v>101</v>
      </c>
      <c r="F5" s="15" t="s">
        <v>1746</v>
      </c>
      <c r="G5" s="354" t="s">
        <v>103</v>
      </c>
      <c r="H5" s="354" t="s">
        <v>115</v>
      </c>
      <c r="I5" s="16" t="s">
        <v>101</v>
      </c>
      <c r="J5" s="17" t="s">
        <v>114</v>
      </c>
      <c r="K5" s="356" t="s">
        <v>103</v>
      </c>
      <c r="L5" s="356" t="s">
        <v>115</v>
      </c>
      <c r="M5" s="18" t="s">
        <v>101</v>
      </c>
      <c r="N5" s="19" t="s">
        <v>114</v>
      </c>
      <c r="O5" s="20" t="s">
        <v>101</v>
      </c>
      <c r="P5" s="21" t="s">
        <v>114</v>
      </c>
      <c r="Q5" s="351"/>
    </row>
    <row r="6" spans="1:17" ht="29.25" customHeight="1">
      <c r="A6" s="338"/>
      <c r="B6" s="338"/>
      <c r="C6" s="13" t="s">
        <v>116</v>
      </c>
      <c r="D6" s="353"/>
      <c r="E6" s="12" t="s">
        <v>117</v>
      </c>
      <c r="F6" s="22" t="s">
        <v>118</v>
      </c>
      <c r="G6" s="355"/>
      <c r="H6" s="355"/>
      <c r="I6" s="23" t="s">
        <v>119</v>
      </c>
      <c r="J6" s="24" t="s">
        <v>120</v>
      </c>
      <c r="K6" s="357"/>
      <c r="L6" s="357"/>
      <c r="M6" s="25" t="s">
        <v>121</v>
      </c>
      <c r="N6" s="26" t="s">
        <v>122</v>
      </c>
      <c r="O6" s="27" t="s">
        <v>123</v>
      </c>
      <c r="P6" s="28" t="s">
        <v>124</v>
      </c>
      <c r="Q6" s="351"/>
    </row>
    <row r="7" spans="1:17" ht="60">
      <c r="A7" s="10">
        <v>1510</v>
      </c>
      <c r="B7" s="9" t="s">
        <v>153</v>
      </c>
      <c r="C7" s="9" t="s">
        <v>89</v>
      </c>
      <c r="D7" s="7" t="s">
        <v>90</v>
      </c>
      <c r="E7" s="6" t="s">
        <v>99</v>
      </c>
      <c r="F7" s="330">
        <v>0</v>
      </c>
      <c r="G7" s="30"/>
      <c r="H7" s="9"/>
      <c r="I7" s="31"/>
      <c r="J7" s="29"/>
      <c r="K7" s="32"/>
      <c r="L7" s="9"/>
      <c r="M7" s="33"/>
      <c r="N7" s="34"/>
      <c r="O7" s="35"/>
      <c r="P7" s="34"/>
      <c r="Q7" s="29">
        <v>0</v>
      </c>
    </row>
    <row r="8" spans="1:17" ht="60">
      <c r="A8" s="10">
        <v>1510</v>
      </c>
      <c r="B8" s="9" t="s">
        <v>153</v>
      </c>
      <c r="C8" s="9" t="s">
        <v>89</v>
      </c>
      <c r="D8" s="7" t="s">
        <v>90</v>
      </c>
      <c r="E8" s="6" t="s">
        <v>99</v>
      </c>
      <c r="F8" s="330">
        <v>0</v>
      </c>
      <c r="G8" s="30"/>
      <c r="H8" s="9"/>
      <c r="I8" s="31"/>
      <c r="J8" s="29"/>
      <c r="K8" s="32"/>
      <c r="L8" s="9"/>
      <c r="M8" s="33"/>
      <c r="N8" s="34"/>
      <c r="O8" s="35"/>
      <c r="P8" s="34"/>
      <c r="Q8" s="29">
        <v>0</v>
      </c>
    </row>
    <row r="9" spans="1:17" ht="75">
      <c r="A9" s="10">
        <v>1510</v>
      </c>
      <c r="B9" s="9" t="s">
        <v>153</v>
      </c>
      <c r="C9" s="8" t="s">
        <v>98</v>
      </c>
      <c r="D9" s="7" t="s">
        <v>86</v>
      </c>
      <c r="E9" s="6" t="s">
        <v>97</v>
      </c>
      <c r="F9" s="330">
        <v>197239.12999999998</v>
      </c>
      <c r="G9" s="30"/>
      <c r="H9" s="9"/>
      <c r="I9" s="31"/>
      <c r="J9" s="29"/>
      <c r="K9" s="32"/>
      <c r="L9" s="9"/>
      <c r="M9" s="33"/>
      <c r="N9" s="34"/>
      <c r="O9" s="35"/>
      <c r="P9" s="34"/>
      <c r="Q9" s="29">
        <v>197239.12999999998</v>
      </c>
    </row>
    <row r="10" spans="1:17" ht="75">
      <c r="A10" s="10">
        <v>1510</v>
      </c>
      <c r="B10" s="9" t="s">
        <v>153</v>
      </c>
      <c r="C10" s="8" t="s">
        <v>98</v>
      </c>
      <c r="D10" s="7" t="s">
        <v>86</v>
      </c>
      <c r="E10" s="6" t="s">
        <v>97</v>
      </c>
      <c r="F10" s="330">
        <v>508235.3300000001</v>
      </c>
      <c r="G10" s="30"/>
      <c r="H10" s="9"/>
      <c r="I10" s="31"/>
      <c r="J10" s="29"/>
      <c r="K10" s="32"/>
      <c r="L10" s="9"/>
      <c r="M10" s="33"/>
      <c r="N10" s="34"/>
      <c r="O10" s="35"/>
      <c r="P10" s="34"/>
      <c r="Q10" s="29">
        <v>508235.3300000001</v>
      </c>
    </row>
    <row r="11" spans="1:17" ht="75">
      <c r="A11" s="10">
        <v>1512</v>
      </c>
      <c r="B11" s="9" t="s">
        <v>154</v>
      </c>
      <c r="C11" s="8" t="s">
        <v>98</v>
      </c>
      <c r="D11" s="7" t="s">
        <v>86</v>
      </c>
      <c r="E11" s="6" t="s">
        <v>97</v>
      </c>
      <c r="F11" s="330">
        <v>26442686.150000002</v>
      </c>
      <c r="G11" s="30"/>
      <c r="H11" s="9"/>
      <c r="I11" s="31"/>
      <c r="J11" s="29"/>
      <c r="K11" s="32"/>
      <c r="L11" s="9"/>
      <c r="M11" s="33"/>
      <c r="N11" s="34"/>
      <c r="O11" s="35"/>
      <c r="P11" s="34"/>
      <c r="Q11" s="29">
        <v>26442686.150000002</v>
      </c>
    </row>
    <row r="12" spans="1:17" ht="75">
      <c r="A12" s="10">
        <v>1512</v>
      </c>
      <c r="B12" s="9" t="s">
        <v>154</v>
      </c>
      <c r="C12" s="11" t="s">
        <v>98</v>
      </c>
      <c r="D12" s="7" t="s">
        <v>86</v>
      </c>
      <c r="E12" s="6" t="s">
        <v>97</v>
      </c>
      <c r="F12" s="330">
        <v>10391977.639999999</v>
      </c>
      <c r="G12" s="30"/>
      <c r="H12" s="9"/>
      <c r="I12" s="31"/>
      <c r="J12" s="29"/>
      <c r="K12" s="32"/>
      <c r="L12" s="9"/>
      <c r="M12" s="33"/>
      <c r="N12" s="34"/>
      <c r="O12" s="35"/>
      <c r="P12" s="34"/>
      <c r="Q12" s="29">
        <v>10391977.639999999</v>
      </c>
    </row>
    <row r="13" spans="1:17" ht="75">
      <c r="A13" s="10">
        <v>1512</v>
      </c>
      <c r="B13" s="9" t="s">
        <v>154</v>
      </c>
      <c r="C13" s="11" t="s">
        <v>98</v>
      </c>
      <c r="D13" s="7" t="s">
        <v>86</v>
      </c>
      <c r="E13" s="6" t="s">
        <v>97</v>
      </c>
      <c r="F13" s="330">
        <v>36708942.940000005</v>
      </c>
      <c r="G13" s="30"/>
      <c r="H13" s="9"/>
      <c r="I13" s="31"/>
      <c r="J13" s="29"/>
      <c r="K13" s="32"/>
      <c r="L13" s="9"/>
      <c r="M13" s="33"/>
      <c r="N13" s="34"/>
      <c r="O13" s="35"/>
      <c r="P13" s="34"/>
      <c r="Q13" s="29">
        <v>36708942.940000005</v>
      </c>
    </row>
    <row r="14" spans="1:17" ht="75">
      <c r="A14" s="10">
        <v>1513</v>
      </c>
      <c r="B14" s="9" t="s">
        <v>155</v>
      </c>
      <c r="C14" s="11" t="s">
        <v>98</v>
      </c>
      <c r="D14" s="7" t="s">
        <v>86</v>
      </c>
      <c r="E14" s="6" t="s">
        <v>97</v>
      </c>
      <c r="F14" s="330">
        <v>2925696.76</v>
      </c>
      <c r="G14" s="30"/>
      <c r="H14" s="9"/>
      <c r="I14" s="31"/>
      <c r="J14" s="29"/>
      <c r="K14" s="32"/>
      <c r="L14" s="9"/>
      <c r="M14" s="33"/>
      <c r="N14" s="34"/>
      <c r="O14" s="35"/>
      <c r="P14" s="34"/>
      <c r="Q14" s="29">
        <v>2925696.76</v>
      </c>
    </row>
    <row r="15" spans="1:17" ht="75">
      <c r="A15" s="10">
        <v>1513</v>
      </c>
      <c r="B15" s="9" t="s">
        <v>155</v>
      </c>
      <c r="C15" s="11" t="s">
        <v>98</v>
      </c>
      <c r="D15" s="7" t="s">
        <v>86</v>
      </c>
      <c r="E15" s="6" t="s">
        <v>97</v>
      </c>
      <c r="F15" s="330">
        <v>14035790.310000002</v>
      </c>
      <c r="G15" s="30"/>
      <c r="H15" s="9"/>
      <c r="I15" s="31"/>
      <c r="J15" s="29"/>
      <c r="K15" s="32"/>
      <c r="L15" s="9"/>
      <c r="M15" s="33"/>
      <c r="N15" s="34"/>
      <c r="O15" s="35"/>
      <c r="P15" s="34"/>
      <c r="Q15" s="29">
        <v>14035790.310000002</v>
      </c>
    </row>
    <row r="16" spans="1:17" ht="75">
      <c r="A16" s="10">
        <v>1514</v>
      </c>
      <c r="B16" s="9" t="s">
        <v>156</v>
      </c>
      <c r="C16" s="11" t="s">
        <v>98</v>
      </c>
      <c r="D16" s="7" t="s">
        <v>88</v>
      </c>
      <c r="E16" s="6" t="s">
        <v>97</v>
      </c>
      <c r="F16" s="330">
        <v>480836.19999999995</v>
      </c>
      <c r="G16" s="30"/>
      <c r="H16" s="9"/>
      <c r="I16" s="31"/>
      <c r="J16" s="29"/>
      <c r="K16" s="32"/>
      <c r="L16" s="9"/>
      <c r="M16" s="33"/>
      <c r="N16" s="34"/>
      <c r="O16" s="35"/>
      <c r="P16" s="34"/>
      <c r="Q16" s="29">
        <v>480836.19999999995</v>
      </c>
    </row>
    <row r="17" spans="1:17" ht="75">
      <c r="A17" s="10">
        <v>1514</v>
      </c>
      <c r="B17" s="9" t="s">
        <v>156</v>
      </c>
      <c r="C17" s="8" t="s">
        <v>98</v>
      </c>
      <c r="D17" s="7" t="s">
        <v>88</v>
      </c>
      <c r="E17" s="6" t="s">
        <v>97</v>
      </c>
      <c r="F17" s="330">
        <v>1287174.4500000002</v>
      </c>
      <c r="G17" s="30"/>
      <c r="H17" s="9"/>
      <c r="I17" s="31"/>
      <c r="J17" s="29"/>
      <c r="K17" s="32"/>
      <c r="L17" s="9"/>
      <c r="M17" s="33"/>
      <c r="N17" s="34"/>
      <c r="O17" s="35"/>
      <c r="P17" s="34"/>
      <c r="Q17" s="29">
        <v>1287174.4500000002</v>
      </c>
    </row>
    <row r="18" spans="1:17" ht="75">
      <c r="A18" s="10">
        <v>1517</v>
      </c>
      <c r="B18" s="9" t="s">
        <v>158</v>
      </c>
      <c r="C18" s="8" t="s">
        <v>98</v>
      </c>
      <c r="D18" s="7" t="s">
        <v>87</v>
      </c>
      <c r="E18" s="6" t="s">
        <v>97</v>
      </c>
      <c r="F18" s="330">
        <v>239043.05000000002</v>
      </c>
      <c r="G18" s="30"/>
      <c r="H18" s="9"/>
      <c r="I18" s="31"/>
      <c r="J18" s="29"/>
      <c r="K18" s="32"/>
      <c r="L18" s="9"/>
      <c r="M18" s="33"/>
      <c r="N18" s="34"/>
      <c r="O18" s="35"/>
      <c r="P18" s="34"/>
      <c r="Q18" s="29">
        <v>239043.05000000002</v>
      </c>
    </row>
    <row r="19" spans="1:17" ht="75">
      <c r="A19" s="10">
        <v>1517</v>
      </c>
      <c r="B19" s="9" t="s">
        <v>158</v>
      </c>
      <c r="C19" s="8" t="s">
        <v>98</v>
      </c>
      <c r="D19" s="7" t="s">
        <v>87</v>
      </c>
      <c r="E19" s="6" t="s">
        <v>97</v>
      </c>
      <c r="F19" s="330">
        <v>638859.7299999999</v>
      </c>
      <c r="G19" s="30"/>
      <c r="H19" s="9"/>
      <c r="I19" s="31"/>
      <c r="J19" s="29"/>
      <c r="K19" s="32"/>
      <c r="L19" s="9"/>
      <c r="M19" s="33"/>
      <c r="N19" s="34"/>
      <c r="O19" s="35"/>
      <c r="P19" s="34"/>
      <c r="Q19" s="29">
        <v>638859.7299999999</v>
      </c>
    </row>
    <row r="20" spans="1:17" ht="75">
      <c r="A20" s="10">
        <v>1519</v>
      </c>
      <c r="B20" s="9" t="s">
        <v>159</v>
      </c>
      <c r="C20" s="8" t="s">
        <v>98</v>
      </c>
      <c r="D20" s="7" t="s">
        <v>86</v>
      </c>
      <c r="E20" s="6" t="s">
        <v>97</v>
      </c>
      <c r="F20" s="330">
        <v>199044.23</v>
      </c>
      <c r="G20" s="30"/>
      <c r="H20" s="9"/>
      <c r="I20" s="31"/>
      <c r="J20" s="29"/>
      <c r="K20" s="32"/>
      <c r="L20" s="9"/>
      <c r="M20" s="33"/>
      <c r="N20" s="34"/>
      <c r="O20" s="35"/>
      <c r="P20" s="34"/>
      <c r="Q20" s="29">
        <v>199044.23</v>
      </c>
    </row>
    <row r="21" spans="1:17" ht="75">
      <c r="A21" s="10">
        <v>1519</v>
      </c>
      <c r="B21" s="9" t="s">
        <v>159</v>
      </c>
      <c r="C21" s="8" t="s">
        <v>98</v>
      </c>
      <c r="D21" s="7" t="s">
        <v>86</v>
      </c>
      <c r="E21" s="6" t="s">
        <v>97</v>
      </c>
      <c r="F21" s="330">
        <v>511269.85</v>
      </c>
      <c r="G21" s="30"/>
      <c r="H21" s="9"/>
      <c r="I21" s="31"/>
      <c r="J21" s="29"/>
      <c r="K21" s="32"/>
      <c r="L21" s="9"/>
      <c r="M21" s="33"/>
      <c r="N21" s="34"/>
      <c r="O21" s="35"/>
      <c r="P21" s="34"/>
      <c r="Q21" s="29">
        <v>511269.85</v>
      </c>
    </row>
    <row r="22" spans="1:17" ht="75">
      <c r="A22" s="10">
        <v>1520</v>
      </c>
      <c r="B22" s="9" t="s">
        <v>160</v>
      </c>
      <c r="C22" s="8" t="s">
        <v>376</v>
      </c>
      <c r="D22" s="7" t="s">
        <v>227</v>
      </c>
      <c r="E22" s="6" t="s">
        <v>97</v>
      </c>
      <c r="F22" s="330">
        <v>24081220</v>
      </c>
      <c r="G22" s="30"/>
      <c r="H22" s="9"/>
      <c r="I22" s="31"/>
      <c r="J22" s="29"/>
      <c r="K22" s="32"/>
      <c r="L22" s="9"/>
      <c r="M22" s="33"/>
      <c r="N22" s="34"/>
      <c r="O22" s="35"/>
      <c r="P22" s="34"/>
      <c r="Q22" s="29">
        <v>24081220</v>
      </c>
    </row>
    <row r="23" spans="1:17" ht="75">
      <c r="A23" s="10">
        <v>1520</v>
      </c>
      <c r="B23" s="9" t="s">
        <v>160</v>
      </c>
      <c r="C23" s="8" t="s">
        <v>98</v>
      </c>
      <c r="D23" s="7" t="s">
        <v>86</v>
      </c>
      <c r="E23" s="6" t="s">
        <v>97</v>
      </c>
      <c r="F23" s="330">
        <v>891006.54</v>
      </c>
      <c r="G23" s="30"/>
      <c r="H23" s="9"/>
      <c r="I23" s="31"/>
      <c r="J23" s="29"/>
      <c r="K23" s="32"/>
      <c r="L23" s="9"/>
      <c r="M23" s="33"/>
      <c r="N23" s="34"/>
      <c r="O23" s="35"/>
      <c r="P23" s="34"/>
      <c r="Q23" s="29">
        <v>891006.54</v>
      </c>
    </row>
    <row r="24" spans="1:17" ht="75">
      <c r="A24" s="10">
        <v>1520</v>
      </c>
      <c r="B24" s="9" t="s">
        <v>160</v>
      </c>
      <c r="C24" s="8" t="s">
        <v>98</v>
      </c>
      <c r="D24" s="7" t="s">
        <v>86</v>
      </c>
      <c r="E24" s="6" t="s">
        <v>97</v>
      </c>
      <c r="F24" s="330">
        <v>2409367.95</v>
      </c>
      <c r="G24" s="30"/>
      <c r="H24" s="9"/>
      <c r="I24" s="31"/>
      <c r="J24" s="29"/>
      <c r="K24" s="32"/>
      <c r="L24" s="9"/>
      <c r="M24" s="33"/>
      <c r="N24" s="34"/>
      <c r="O24" s="35"/>
      <c r="P24" s="34"/>
      <c r="Q24" s="29">
        <v>2409367.95</v>
      </c>
    </row>
    <row r="25" spans="1:17" ht="75">
      <c r="A25" s="10">
        <v>1520</v>
      </c>
      <c r="B25" s="9" t="s">
        <v>160</v>
      </c>
      <c r="C25" s="8" t="s">
        <v>376</v>
      </c>
      <c r="D25" s="7" t="s">
        <v>227</v>
      </c>
      <c r="E25" s="6" t="s">
        <v>97</v>
      </c>
      <c r="F25" s="330"/>
      <c r="G25" s="30"/>
      <c r="H25" s="9"/>
      <c r="I25" s="31"/>
      <c r="J25" s="29"/>
      <c r="K25" s="32"/>
      <c r="L25" s="9"/>
      <c r="M25" s="33"/>
      <c r="N25" s="34"/>
      <c r="O25" s="35"/>
      <c r="P25" s="34"/>
      <c r="Q25" s="29">
        <v>0</v>
      </c>
    </row>
    <row r="26" spans="1:17" ht="75">
      <c r="A26" s="10">
        <v>1520</v>
      </c>
      <c r="B26" s="9" t="s">
        <v>160</v>
      </c>
      <c r="C26" s="8" t="s">
        <v>376</v>
      </c>
      <c r="D26" s="7" t="s">
        <v>227</v>
      </c>
      <c r="E26" s="6" t="s">
        <v>97</v>
      </c>
      <c r="F26" s="330">
        <v>4068529.39</v>
      </c>
      <c r="G26" s="30"/>
      <c r="H26" s="9"/>
      <c r="I26" s="31"/>
      <c r="J26" s="29"/>
      <c r="K26" s="32"/>
      <c r="L26" s="9"/>
      <c r="M26" s="33"/>
      <c r="N26" s="34"/>
      <c r="O26" s="35"/>
      <c r="P26" s="34"/>
      <c r="Q26" s="29">
        <v>4068529.39</v>
      </c>
    </row>
    <row r="27" spans="1:17" ht="75">
      <c r="A27" s="10">
        <v>1520</v>
      </c>
      <c r="B27" s="9" t="s">
        <v>160</v>
      </c>
      <c r="C27" s="11" t="s">
        <v>376</v>
      </c>
      <c r="D27" s="7" t="s">
        <v>227</v>
      </c>
      <c r="E27" s="6" t="s">
        <v>97</v>
      </c>
      <c r="F27" s="330">
        <v>0</v>
      </c>
      <c r="G27" s="30"/>
      <c r="H27" s="9"/>
      <c r="I27" s="31"/>
      <c r="J27" s="29"/>
      <c r="K27" s="32"/>
      <c r="L27" s="9"/>
      <c r="M27" s="33"/>
      <c r="N27" s="34"/>
      <c r="O27" s="35"/>
      <c r="P27" s="34"/>
      <c r="Q27" s="29">
        <v>0</v>
      </c>
    </row>
    <row r="28" spans="1:17" ht="75">
      <c r="A28" s="10">
        <v>1520</v>
      </c>
      <c r="B28" s="9" t="s">
        <v>160</v>
      </c>
      <c r="C28" s="11" t="s">
        <v>376</v>
      </c>
      <c r="D28" s="7" t="s">
        <v>227</v>
      </c>
      <c r="E28" s="6" t="s">
        <v>97</v>
      </c>
      <c r="F28" s="330">
        <v>0</v>
      </c>
      <c r="G28" s="30"/>
      <c r="H28" s="9"/>
      <c r="I28" s="31"/>
      <c r="J28" s="29"/>
      <c r="K28" s="32"/>
      <c r="L28" s="9"/>
      <c r="M28" s="33"/>
      <c r="N28" s="34"/>
      <c r="O28" s="35"/>
      <c r="P28" s="34"/>
      <c r="Q28" s="29">
        <v>0</v>
      </c>
    </row>
    <row r="29" spans="1:17" ht="75">
      <c r="A29" s="10">
        <v>1521</v>
      </c>
      <c r="B29" s="9" t="s">
        <v>161</v>
      </c>
      <c r="C29" s="11" t="s">
        <v>98</v>
      </c>
      <c r="D29" s="7" t="s">
        <v>86</v>
      </c>
      <c r="E29" s="6" t="s">
        <v>97</v>
      </c>
      <c r="F29" s="330">
        <v>94791.08</v>
      </c>
      <c r="G29" s="30"/>
      <c r="H29" s="9"/>
      <c r="I29" s="31"/>
      <c r="J29" s="29"/>
      <c r="K29" s="32"/>
      <c r="L29" s="9"/>
      <c r="M29" s="33"/>
      <c r="N29" s="34"/>
      <c r="O29" s="35"/>
      <c r="P29" s="34"/>
      <c r="Q29" s="29">
        <v>94791.08</v>
      </c>
    </row>
    <row r="30" spans="1:17" ht="75">
      <c r="A30" s="10">
        <v>1521</v>
      </c>
      <c r="B30" s="9" t="s">
        <v>161</v>
      </c>
      <c r="C30" s="8" t="s">
        <v>98</v>
      </c>
      <c r="D30" s="7" t="s">
        <v>86</v>
      </c>
      <c r="E30" s="6" t="s">
        <v>97</v>
      </c>
      <c r="F30" s="330">
        <v>244130.99000000005</v>
      </c>
      <c r="G30" s="30"/>
      <c r="H30" s="9"/>
      <c r="I30" s="31"/>
      <c r="J30" s="29"/>
      <c r="K30" s="32"/>
      <c r="L30" s="9"/>
      <c r="M30" s="33"/>
      <c r="N30" s="34"/>
      <c r="O30" s="35"/>
      <c r="P30" s="34"/>
      <c r="Q30" s="29">
        <v>244130.99000000005</v>
      </c>
    </row>
    <row r="31" spans="1:17" ht="75">
      <c r="A31" s="10">
        <v>1522</v>
      </c>
      <c r="B31" s="9" t="s">
        <v>162</v>
      </c>
      <c r="C31" s="8" t="s">
        <v>98</v>
      </c>
      <c r="D31" s="7" t="s">
        <v>86</v>
      </c>
      <c r="E31" s="6" t="s">
        <v>97</v>
      </c>
      <c r="F31" s="330">
        <v>431035.96</v>
      </c>
      <c r="G31" s="30"/>
      <c r="H31" s="9"/>
      <c r="I31" s="31"/>
      <c r="J31" s="29"/>
      <c r="K31" s="32"/>
      <c r="L31" s="9"/>
      <c r="M31" s="33"/>
      <c r="N31" s="34"/>
      <c r="O31" s="35"/>
      <c r="P31" s="34"/>
      <c r="Q31" s="29">
        <v>431035.96</v>
      </c>
    </row>
    <row r="32" spans="1:17" ht="75">
      <c r="A32" s="10">
        <v>1522</v>
      </c>
      <c r="B32" s="9" t="s">
        <v>162</v>
      </c>
      <c r="C32" s="8" t="s">
        <v>98</v>
      </c>
      <c r="D32" s="7" t="s">
        <v>86</v>
      </c>
      <c r="E32" s="6" t="s">
        <v>97</v>
      </c>
      <c r="F32" s="330">
        <v>1124331.4400000002</v>
      </c>
      <c r="G32" s="30"/>
      <c r="H32" s="9"/>
      <c r="I32" s="31"/>
      <c r="J32" s="29"/>
      <c r="K32" s="32"/>
      <c r="L32" s="9"/>
      <c r="M32" s="33"/>
      <c r="N32" s="34"/>
      <c r="O32" s="35"/>
      <c r="P32" s="34"/>
      <c r="Q32" s="29">
        <v>1124331.4400000002</v>
      </c>
    </row>
    <row r="33" spans="1:17" ht="75">
      <c r="A33" s="10">
        <v>1523</v>
      </c>
      <c r="B33" s="9" t="s">
        <v>163</v>
      </c>
      <c r="C33" s="8" t="s">
        <v>98</v>
      </c>
      <c r="D33" s="7" t="s">
        <v>86</v>
      </c>
      <c r="E33" s="6" t="s">
        <v>97</v>
      </c>
      <c r="F33" s="330">
        <v>802703.7500000001</v>
      </c>
      <c r="G33" s="30"/>
      <c r="H33" s="9"/>
      <c r="I33" s="31"/>
      <c r="J33" s="29"/>
      <c r="K33" s="32"/>
      <c r="L33" s="9"/>
      <c r="M33" s="33"/>
      <c r="N33" s="34"/>
      <c r="O33" s="35"/>
      <c r="P33" s="34"/>
      <c r="Q33" s="29">
        <v>802703.7500000001</v>
      </c>
    </row>
    <row r="34" spans="1:17" ht="75">
      <c r="A34" s="10">
        <v>1523</v>
      </c>
      <c r="B34" s="9" t="s">
        <v>163</v>
      </c>
      <c r="C34" s="8" t="s">
        <v>98</v>
      </c>
      <c r="D34" s="7" t="s">
        <v>86</v>
      </c>
      <c r="E34" s="6" t="s">
        <v>97</v>
      </c>
      <c r="F34" s="330">
        <v>2524658.3499999996</v>
      </c>
      <c r="G34" s="30"/>
      <c r="H34" s="9"/>
      <c r="I34" s="31"/>
      <c r="J34" s="29"/>
      <c r="K34" s="32"/>
      <c r="L34" s="9"/>
      <c r="M34" s="33"/>
      <c r="N34" s="34"/>
      <c r="O34" s="35"/>
      <c r="P34" s="34"/>
      <c r="Q34" s="29">
        <v>2524658.3499999996</v>
      </c>
    </row>
    <row r="35" spans="1:17" ht="45">
      <c r="A35" s="10">
        <v>1810</v>
      </c>
      <c r="B35" s="9" t="s">
        <v>166</v>
      </c>
      <c r="C35" s="8" t="s">
        <v>66</v>
      </c>
      <c r="D35" s="7" t="s">
        <v>237</v>
      </c>
      <c r="E35" s="6" t="s">
        <v>97</v>
      </c>
      <c r="F35" s="330">
        <v>0</v>
      </c>
      <c r="G35" s="30"/>
      <c r="H35" s="9"/>
      <c r="I35" s="31"/>
      <c r="J35" s="29"/>
      <c r="K35" s="32"/>
      <c r="L35" s="9"/>
      <c r="M35" s="33"/>
      <c r="N35" s="34"/>
      <c r="O35" s="35"/>
      <c r="P35" s="34"/>
      <c r="Q35" s="29">
        <v>0</v>
      </c>
    </row>
    <row r="36" spans="1:17" ht="45">
      <c r="A36" s="10">
        <v>1810</v>
      </c>
      <c r="B36" s="9" t="s">
        <v>166</v>
      </c>
      <c r="C36" s="8" t="s">
        <v>66</v>
      </c>
      <c r="D36" s="7" t="s">
        <v>67</v>
      </c>
      <c r="E36" s="6" t="s">
        <v>97</v>
      </c>
      <c r="F36" s="330">
        <v>7691188.68</v>
      </c>
      <c r="G36" s="30"/>
      <c r="H36" s="9"/>
      <c r="I36" s="31"/>
      <c r="J36" s="29"/>
      <c r="K36" s="32"/>
      <c r="L36" s="9"/>
      <c r="M36" s="33"/>
      <c r="N36" s="34"/>
      <c r="O36" s="35"/>
      <c r="P36" s="34"/>
      <c r="Q36" s="29">
        <v>7691188.68</v>
      </c>
    </row>
    <row r="37" spans="1:17" ht="45">
      <c r="A37" s="10">
        <v>1810</v>
      </c>
      <c r="B37" s="9" t="s">
        <v>166</v>
      </c>
      <c r="C37" s="8" t="s">
        <v>66</v>
      </c>
      <c r="D37" s="7" t="s">
        <v>67</v>
      </c>
      <c r="E37" s="6" t="s">
        <v>97</v>
      </c>
      <c r="F37" s="330">
        <v>1737815.2</v>
      </c>
      <c r="G37" s="30"/>
      <c r="H37" s="9"/>
      <c r="I37" s="31"/>
      <c r="J37" s="29"/>
      <c r="K37" s="32"/>
      <c r="L37" s="9"/>
      <c r="M37" s="33"/>
      <c r="N37" s="34"/>
      <c r="O37" s="35"/>
      <c r="P37" s="34"/>
      <c r="Q37" s="29">
        <v>1737815.2</v>
      </c>
    </row>
    <row r="38" spans="1:17" ht="45">
      <c r="A38" s="10">
        <v>1810</v>
      </c>
      <c r="B38" s="9" t="s">
        <v>166</v>
      </c>
      <c r="C38" s="8" t="s">
        <v>66</v>
      </c>
      <c r="D38" s="7" t="s">
        <v>237</v>
      </c>
      <c r="E38" s="6" t="s">
        <v>97</v>
      </c>
      <c r="F38" s="330">
        <v>131662</v>
      </c>
      <c r="G38" s="30"/>
      <c r="H38" s="9"/>
      <c r="I38" s="31"/>
      <c r="J38" s="29"/>
      <c r="K38" s="32"/>
      <c r="L38" s="9"/>
      <c r="M38" s="33"/>
      <c r="N38" s="34"/>
      <c r="O38" s="35"/>
      <c r="P38" s="34"/>
      <c r="Q38" s="29">
        <v>131662</v>
      </c>
    </row>
    <row r="39" spans="1:17" ht="45">
      <c r="A39" s="10">
        <v>1810</v>
      </c>
      <c r="B39" s="9" t="s">
        <v>166</v>
      </c>
      <c r="C39" s="8" t="s">
        <v>66</v>
      </c>
      <c r="D39" s="7" t="s">
        <v>67</v>
      </c>
      <c r="E39" s="6" t="s">
        <v>97</v>
      </c>
      <c r="F39" s="330">
        <v>0</v>
      </c>
      <c r="G39" s="30"/>
      <c r="H39" s="9"/>
      <c r="I39" s="31"/>
      <c r="J39" s="29"/>
      <c r="K39" s="32"/>
      <c r="L39" s="9"/>
      <c r="M39" s="33"/>
      <c r="N39" s="34"/>
      <c r="O39" s="35"/>
      <c r="P39" s="34"/>
      <c r="Q39" s="29">
        <v>0</v>
      </c>
    </row>
    <row r="40" spans="1:17" ht="45">
      <c r="A40" s="10">
        <v>1810</v>
      </c>
      <c r="B40" s="9" t="s">
        <v>166</v>
      </c>
      <c r="C40" s="8" t="s">
        <v>66</v>
      </c>
      <c r="D40" s="7" t="s">
        <v>67</v>
      </c>
      <c r="E40" s="6" t="s">
        <v>97</v>
      </c>
      <c r="F40" s="330">
        <v>4330514.93</v>
      </c>
      <c r="G40" s="30"/>
      <c r="H40" s="9"/>
      <c r="I40" s="31"/>
      <c r="J40" s="29"/>
      <c r="K40" s="32"/>
      <c r="L40" s="9"/>
      <c r="M40" s="33"/>
      <c r="N40" s="34"/>
      <c r="O40" s="35"/>
      <c r="P40" s="34"/>
      <c r="Q40" s="29">
        <v>4330514.93</v>
      </c>
    </row>
    <row r="41" spans="1:17" ht="60">
      <c r="A41" s="10">
        <v>1810</v>
      </c>
      <c r="B41" s="9" t="s">
        <v>166</v>
      </c>
      <c r="C41" s="8" t="s">
        <v>66</v>
      </c>
      <c r="D41" s="7" t="s">
        <v>67</v>
      </c>
      <c r="E41" s="6" t="s">
        <v>97</v>
      </c>
      <c r="F41" s="330">
        <v>9908201.65</v>
      </c>
      <c r="G41" s="30" t="s">
        <v>67</v>
      </c>
      <c r="H41" s="272" t="s">
        <v>1741</v>
      </c>
      <c r="I41" s="31" t="s">
        <v>1742</v>
      </c>
      <c r="J41" s="29">
        <v>10104837.38</v>
      </c>
      <c r="K41" s="32"/>
      <c r="L41" s="9"/>
      <c r="M41" s="33"/>
      <c r="N41" s="34"/>
      <c r="O41" s="35"/>
      <c r="P41" s="34"/>
      <c r="Q41" s="29">
        <v>20013039.03</v>
      </c>
    </row>
    <row r="42" spans="1:17" ht="45">
      <c r="A42" s="10">
        <v>1810</v>
      </c>
      <c r="B42" s="9" t="s">
        <v>166</v>
      </c>
      <c r="C42" s="8" t="s">
        <v>28</v>
      </c>
      <c r="D42" s="7" t="s">
        <v>29</v>
      </c>
      <c r="E42" s="6" t="s">
        <v>97</v>
      </c>
      <c r="F42" s="330">
        <v>9741556.57</v>
      </c>
      <c r="G42" s="30"/>
      <c r="H42" s="9"/>
      <c r="I42" s="31"/>
      <c r="J42" s="29"/>
      <c r="K42" s="32"/>
      <c r="L42" s="9"/>
      <c r="M42" s="33"/>
      <c r="N42" s="34"/>
      <c r="O42" s="35"/>
      <c r="P42" s="34"/>
      <c r="Q42" s="29">
        <v>9741556.57</v>
      </c>
    </row>
    <row r="43" spans="1:17" ht="45">
      <c r="A43" s="10">
        <v>1816</v>
      </c>
      <c r="B43" s="9" t="s">
        <v>168</v>
      </c>
      <c r="C43" s="8" t="s">
        <v>66</v>
      </c>
      <c r="D43" s="7" t="s">
        <v>67</v>
      </c>
      <c r="E43" s="6" t="s">
        <v>97</v>
      </c>
      <c r="F43" s="330">
        <v>0</v>
      </c>
      <c r="G43" s="30"/>
      <c r="H43" s="9"/>
      <c r="I43" s="31"/>
      <c r="J43" s="29"/>
      <c r="K43" s="32"/>
      <c r="L43" s="9"/>
      <c r="M43" s="33"/>
      <c r="N43" s="34"/>
      <c r="O43" s="35"/>
      <c r="P43" s="34"/>
      <c r="Q43" s="29">
        <v>0</v>
      </c>
    </row>
    <row r="44" spans="1:17" ht="45">
      <c r="A44" s="10">
        <v>1816</v>
      </c>
      <c r="B44" s="9" t="s">
        <v>168</v>
      </c>
      <c r="C44" s="8" t="s">
        <v>206</v>
      </c>
      <c r="D44" s="7" t="s">
        <v>251</v>
      </c>
      <c r="E44" s="6" t="s">
        <v>97</v>
      </c>
      <c r="F44" s="330">
        <v>0</v>
      </c>
      <c r="G44" s="30"/>
      <c r="H44" s="9"/>
      <c r="I44" s="31"/>
      <c r="J44" s="29"/>
      <c r="K44" s="32"/>
      <c r="L44" s="9"/>
      <c r="M44" s="33"/>
      <c r="N44" s="34"/>
      <c r="O44" s="35"/>
      <c r="P44" s="34"/>
      <c r="Q44" s="29">
        <v>0</v>
      </c>
    </row>
    <row r="45" spans="1:17" ht="45">
      <c r="A45" s="10">
        <v>1816</v>
      </c>
      <c r="B45" s="9" t="s">
        <v>168</v>
      </c>
      <c r="C45" s="8" t="s">
        <v>66</v>
      </c>
      <c r="D45" s="7" t="s">
        <v>67</v>
      </c>
      <c r="E45" s="6" t="s">
        <v>97</v>
      </c>
      <c r="F45" s="330">
        <v>0</v>
      </c>
      <c r="G45" s="30"/>
      <c r="H45" s="9"/>
      <c r="I45" s="31"/>
      <c r="J45" s="29"/>
      <c r="K45" s="32"/>
      <c r="L45" s="9"/>
      <c r="M45" s="33"/>
      <c r="N45" s="34"/>
      <c r="O45" s="35"/>
      <c r="P45" s="34"/>
      <c r="Q45" s="29">
        <v>0</v>
      </c>
    </row>
    <row r="46" spans="1:17" ht="45">
      <c r="A46" s="10">
        <v>1816</v>
      </c>
      <c r="B46" s="9" t="s">
        <v>168</v>
      </c>
      <c r="C46" s="8" t="s">
        <v>66</v>
      </c>
      <c r="D46" s="7" t="s">
        <v>67</v>
      </c>
      <c r="E46" s="6" t="s">
        <v>97</v>
      </c>
      <c r="F46" s="330">
        <v>0</v>
      </c>
      <c r="G46" s="30"/>
      <c r="H46" s="9"/>
      <c r="I46" s="31"/>
      <c r="J46" s="29"/>
      <c r="K46" s="32"/>
      <c r="L46" s="9"/>
      <c r="M46" s="33"/>
      <c r="N46" s="34"/>
      <c r="O46" s="35"/>
      <c r="P46" s="34"/>
      <c r="Q46" s="29">
        <v>0</v>
      </c>
    </row>
    <row r="47" spans="1:17" ht="45">
      <c r="A47" s="10">
        <v>1816</v>
      </c>
      <c r="B47" s="9" t="s">
        <v>168</v>
      </c>
      <c r="C47" s="8" t="s">
        <v>66</v>
      </c>
      <c r="D47" s="7" t="s">
        <v>67</v>
      </c>
      <c r="E47" s="6" t="s">
        <v>97</v>
      </c>
      <c r="F47" s="330">
        <v>10068406.48</v>
      </c>
      <c r="G47" s="30"/>
      <c r="H47" s="9"/>
      <c r="I47" s="31"/>
      <c r="J47" s="29"/>
      <c r="K47" s="32"/>
      <c r="L47" s="9"/>
      <c r="M47" s="33"/>
      <c r="N47" s="34"/>
      <c r="O47" s="35"/>
      <c r="P47" s="34"/>
      <c r="Q47" s="29">
        <v>10068406.48</v>
      </c>
    </row>
    <row r="48" spans="1:17" ht="45">
      <c r="A48" s="10">
        <v>1816</v>
      </c>
      <c r="B48" s="9" t="s">
        <v>168</v>
      </c>
      <c r="C48" s="8" t="s">
        <v>66</v>
      </c>
      <c r="D48" s="7" t="s">
        <v>67</v>
      </c>
      <c r="E48" s="6" t="s">
        <v>97</v>
      </c>
      <c r="F48" s="330">
        <v>4479059.08</v>
      </c>
      <c r="G48" s="8"/>
      <c r="H48" s="272"/>
      <c r="I48" s="31"/>
      <c r="J48" s="29"/>
      <c r="K48" s="8"/>
      <c r="L48" s="272"/>
      <c r="M48" s="271"/>
      <c r="N48" s="34"/>
      <c r="O48" s="35"/>
      <c r="P48" s="34"/>
      <c r="Q48" s="29">
        <v>4479059.08</v>
      </c>
    </row>
    <row r="49" spans="1:17" ht="45">
      <c r="A49" s="10">
        <v>1816</v>
      </c>
      <c r="B49" s="9" t="s">
        <v>168</v>
      </c>
      <c r="C49" s="8" t="s">
        <v>28</v>
      </c>
      <c r="D49" s="7" t="s">
        <v>29</v>
      </c>
      <c r="E49" s="6" t="s">
        <v>97</v>
      </c>
      <c r="F49" s="330">
        <v>26055232.490000002</v>
      </c>
      <c r="G49" s="30"/>
      <c r="H49" s="9"/>
      <c r="I49" s="31"/>
      <c r="J49" s="29"/>
      <c r="K49" s="32"/>
      <c r="L49" s="9"/>
      <c r="M49" s="33"/>
      <c r="N49" s="34"/>
      <c r="O49" s="35"/>
      <c r="P49" s="34"/>
      <c r="Q49" s="29">
        <v>26055232.490000002</v>
      </c>
    </row>
    <row r="50" spans="1:17" ht="45">
      <c r="A50" s="10">
        <v>2210</v>
      </c>
      <c r="B50" s="9" t="s">
        <v>174</v>
      </c>
      <c r="C50" s="8" t="s">
        <v>206</v>
      </c>
      <c r="D50" s="7" t="s">
        <v>251</v>
      </c>
      <c r="E50" s="6" t="s">
        <v>97</v>
      </c>
      <c r="F50" s="330">
        <v>2035142.07</v>
      </c>
      <c r="G50" s="30"/>
      <c r="H50" s="9"/>
      <c r="I50" s="31"/>
      <c r="J50" s="29"/>
      <c r="K50" s="32"/>
      <c r="L50" s="9"/>
      <c r="M50" s="33"/>
      <c r="N50" s="34"/>
      <c r="O50" s="35"/>
      <c r="P50" s="34"/>
      <c r="Q50" s="29">
        <v>2035142.07</v>
      </c>
    </row>
    <row r="51" spans="1:17" ht="45">
      <c r="A51" s="10">
        <v>2210</v>
      </c>
      <c r="B51" s="9" t="s">
        <v>174</v>
      </c>
      <c r="C51" s="8" t="s">
        <v>206</v>
      </c>
      <c r="D51" s="7" t="s">
        <v>251</v>
      </c>
      <c r="E51" s="6" t="s">
        <v>97</v>
      </c>
      <c r="F51" s="330">
        <v>2946369.42</v>
      </c>
      <c r="G51" s="30"/>
      <c r="H51" s="9"/>
      <c r="I51" s="31"/>
      <c r="J51" s="29"/>
      <c r="K51" s="32"/>
      <c r="L51" s="9"/>
      <c r="M51" s="33"/>
      <c r="N51" s="34"/>
      <c r="O51" s="35"/>
      <c r="P51" s="34"/>
      <c r="Q51" s="29">
        <v>2946369.42</v>
      </c>
    </row>
    <row r="52" spans="1:17" ht="45">
      <c r="A52" s="10">
        <v>2210</v>
      </c>
      <c r="B52" s="9" t="s">
        <v>174</v>
      </c>
      <c r="C52" s="8" t="s">
        <v>59</v>
      </c>
      <c r="D52" s="7" t="s">
        <v>60</v>
      </c>
      <c r="E52" s="6" t="s">
        <v>97</v>
      </c>
      <c r="F52" s="330">
        <v>8026878.34</v>
      </c>
      <c r="G52" s="30"/>
      <c r="H52" s="272"/>
      <c r="I52" s="31"/>
      <c r="J52" s="29"/>
      <c r="K52" s="30"/>
      <c r="L52" s="272"/>
      <c r="M52" s="271"/>
      <c r="N52" s="329"/>
      <c r="O52" s="9"/>
      <c r="P52" s="329"/>
      <c r="Q52" s="29">
        <v>8026878.34</v>
      </c>
    </row>
    <row r="53" spans="1:17" ht="45">
      <c r="A53" s="10">
        <v>2310</v>
      </c>
      <c r="B53" s="9" t="s">
        <v>175</v>
      </c>
      <c r="C53" s="8" t="s">
        <v>55</v>
      </c>
      <c r="D53" s="7" t="s">
        <v>56</v>
      </c>
      <c r="E53" s="6" t="s">
        <v>97</v>
      </c>
      <c r="F53" s="330">
        <v>650865.96</v>
      </c>
      <c r="G53" s="30"/>
      <c r="H53" s="9"/>
      <c r="I53" s="31"/>
      <c r="J53" s="29"/>
      <c r="K53" s="32"/>
      <c r="L53" s="9"/>
      <c r="M53" s="33"/>
      <c r="N53" s="34"/>
      <c r="O53" s="35"/>
      <c r="P53" s="34"/>
      <c r="Q53" s="29">
        <v>650865.96</v>
      </c>
    </row>
    <row r="54" spans="1:17" ht="45">
      <c r="A54" s="10">
        <v>2310</v>
      </c>
      <c r="B54" s="9" t="s">
        <v>175</v>
      </c>
      <c r="C54" s="8" t="s">
        <v>3</v>
      </c>
      <c r="D54" s="7" t="s">
        <v>4</v>
      </c>
      <c r="E54" s="6" t="s">
        <v>97</v>
      </c>
      <c r="F54" s="330">
        <v>12202602.689999998</v>
      </c>
      <c r="G54" s="30"/>
      <c r="H54" s="9"/>
      <c r="I54" s="31"/>
      <c r="J54" s="29"/>
      <c r="K54" s="32"/>
      <c r="L54" s="9"/>
      <c r="M54" s="33"/>
      <c r="N54" s="34"/>
      <c r="O54" s="35"/>
      <c r="P54" s="34"/>
      <c r="Q54" s="29">
        <v>12202602.689999998</v>
      </c>
    </row>
    <row r="55" spans="1:17" ht="45">
      <c r="A55" s="10">
        <v>2410</v>
      </c>
      <c r="B55" s="9" t="s">
        <v>176</v>
      </c>
      <c r="C55" s="9" t="s">
        <v>22</v>
      </c>
      <c r="D55" s="7" t="s">
        <v>258</v>
      </c>
      <c r="E55" s="44" t="s">
        <v>97</v>
      </c>
      <c r="F55" s="330">
        <v>44901429.980000004</v>
      </c>
      <c r="G55" s="30" t="s">
        <v>258</v>
      </c>
      <c r="H55" s="9" t="s">
        <v>22</v>
      </c>
      <c r="I55" s="31" t="s">
        <v>1743</v>
      </c>
      <c r="J55" s="29">
        <v>25000000</v>
      </c>
      <c r="K55" s="30" t="s">
        <v>258</v>
      </c>
      <c r="L55" s="9" t="s">
        <v>22</v>
      </c>
      <c r="M55" s="271" t="s">
        <v>1744</v>
      </c>
      <c r="N55" s="329">
        <v>65158562.75</v>
      </c>
      <c r="O55" s="35"/>
      <c r="P55" s="34"/>
      <c r="Q55" s="29">
        <v>135059992.73000002</v>
      </c>
    </row>
    <row r="56" spans="1:17" ht="45">
      <c r="A56" s="10">
        <v>2510</v>
      </c>
      <c r="B56" s="9" t="s">
        <v>177</v>
      </c>
      <c r="C56" s="9" t="s">
        <v>43</v>
      </c>
      <c r="D56" s="7" t="s">
        <v>44</v>
      </c>
      <c r="E56" s="6" t="s">
        <v>97</v>
      </c>
      <c r="F56" s="330">
        <v>0</v>
      </c>
      <c r="G56" s="30"/>
      <c r="H56" s="9"/>
      <c r="I56" s="31"/>
      <c r="J56" s="29"/>
      <c r="K56" s="32"/>
      <c r="L56" s="9"/>
      <c r="M56" s="33"/>
      <c r="N56" s="34"/>
      <c r="O56" s="35"/>
      <c r="P56" s="34"/>
      <c r="Q56" s="29">
        <v>0</v>
      </c>
    </row>
    <row r="57" spans="1:17" ht="45">
      <c r="A57" s="10">
        <v>2510</v>
      </c>
      <c r="B57" s="9" t="s">
        <v>177</v>
      </c>
      <c r="C57" s="9" t="s">
        <v>47</v>
      </c>
      <c r="D57" s="7" t="s">
        <v>48</v>
      </c>
      <c r="E57" s="6" t="s">
        <v>97</v>
      </c>
      <c r="F57" s="330">
        <v>241607.74000000002</v>
      </c>
      <c r="G57" s="30"/>
      <c r="H57" s="9"/>
      <c r="I57" s="31"/>
      <c r="J57" s="29"/>
      <c r="K57" s="32"/>
      <c r="L57" s="9"/>
      <c r="M57" s="33"/>
      <c r="N57" s="34"/>
      <c r="O57" s="35"/>
      <c r="P57" s="34"/>
      <c r="Q57" s="29">
        <v>241607.74000000002</v>
      </c>
    </row>
    <row r="58" spans="1:17" ht="45">
      <c r="A58" s="10">
        <v>2510</v>
      </c>
      <c r="B58" s="9" t="s">
        <v>177</v>
      </c>
      <c r="C58" s="9" t="s">
        <v>654</v>
      </c>
      <c r="D58" s="7" t="s">
        <v>263</v>
      </c>
      <c r="E58" s="6" t="s">
        <v>97</v>
      </c>
      <c r="F58" s="330">
        <v>396959.4000000004</v>
      </c>
      <c r="G58" s="30"/>
      <c r="H58" s="9"/>
      <c r="I58" s="31"/>
      <c r="J58" s="29"/>
      <c r="K58" s="32"/>
      <c r="L58" s="9"/>
      <c r="M58" s="33"/>
      <c r="N58" s="34"/>
      <c r="O58" s="35"/>
      <c r="P58" s="34"/>
      <c r="Q58" s="29">
        <v>396959.4000000004</v>
      </c>
    </row>
    <row r="59" spans="1:17" ht="45">
      <c r="A59" s="10">
        <v>2510</v>
      </c>
      <c r="B59" s="9" t="s">
        <v>177</v>
      </c>
      <c r="C59" s="9" t="s">
        <v>47</v>
      </c>
      <c r="D59" s="7" t="s">
        <v>48</v>
      </c>
      <c r="E59" s="6" t="s">
        <v>97</v>
      </c>
      <c r="F59" s="330">
        <v>453520.12</v>
      </c>
      <c r="G59" s="30"/>
      <c r="H59" s="9"/>
      <c r="I59" s="31"/>
      <c r="J59" s="29"/>
      <c r="K59" s="32"/>
      <c r="L59" s="9"/>
      <c r="M59" s="33"/>
      <c r="N59" s="34"/>
      <c r="O59" s="35"/>
      <c r="P59" s="34"/>
      <c r="Q59" s="29">
        <v>453520.12</v>
      </c>
    </row>
    <row r="60" spans="1:17" ht="45">
      <c r="A60" s="10">
        <v>2510</v>
      </c>
      <c r="B60" s="9" t="s">
        <v>177</v>
      </c>
      <c r="C60" s="9" t="s">
        <v>654</v>
      </c>
      <c r="D60" s="7" t="s">
        <v>263</v>
      </c>
      <c r="E60" s="6" t="s">
        <v>97</v>
      </c>
      <c r="F60" s="330">
        <v>1852408.8399999999</v>
      </c>
      <c r="G60" s="30"/>
      <c r="H60" s="9"/>
      <c r="I60" s="31"/>
      <c r="J60" s="29"/>
      <c r="K60" s="32"/>
      <c r="L60" s="9"/>
      <c r="M60" s="33"/>
      <c r="N60" s="34"/>
      <c r="O60" s="35"/>
      <c r="P60" s="34"/>
      <c r="Q60" s="29">
        <v>1852408.8399999999</v>
      </c>
    </row>
    <row r="61" spans="1:17" ht="45">
      <c r="A61" s="10">
        <v>2510</v>
      </c>
      <c r="B61" s="9" t="s">
        <v>177</v>
      </c>
      <c r="C61" s="9" t="s">
        <v>22</v>
      </c>
      <c r="D61" s="7" t="s">
        <v>23</v>
      </c>
      <c r="E61" s="6" t="s">
        <v>97</v>
      </c>
      <c r="F61" s="330">
        <v>2935582.93</v>
      </c>
      <c r="G61" s="30"/>
      <c r="H61" s="9"/>
      <c r="I61" s="31"/>
      <c r="J61" s="29"/>
      <c r="K61" s="32"/>
      <c r="L61" s="9"/>
      <c r="M61" s="33"/>
      <c r="N61" s="34"/>
      <c r="O61" s="35"/>
      <c r="P61" s="34"/>
      <c r="Q61" s="29">
        <v>2935582.93</v>
      </c>
    </row>
    <row r="62" spans="1:17" ht="45">
      <c r="A62" s="10">
        <v>2510</v>
      </c>
      <c r="B62" s="9" t="s">
        <v>177</v>
      </c>
      <c r="C62" s="9" t="s">
        <v>47</v>
      </c>
      <c r="D62" s="7" t="s">
        <v>48</v>
      </c>
      <c r="E62" s="6" t="s">
        <v>97</v>
      </c>
      <c r="F62" s="330">
        <v>1652076.69</v>
      </c>
      <c r="G62" s="30"/>
      <c r="H62" s="9"/>
      <c r="I62" s="31"/>
      <c r="J62" s="29"/>
      <c r="K62" s="32"/>
      <c r="L62" s="9"/>
      <c r="M62" s="33"/>
      <c r="N62" s="34"/>
      <c r="O62" s="35"/>
      <c r="P62" s="34"/>
      <c r="Q62" s="29">
        <v>1652076.69</v>
      </c>
    </row>
    <row r="63" spans="1:17" ht="45">
      <c r="A63" s="10">
        <v>2510</v>
      </c>
      <c r="B63" s="9" t="s">
        <v>177</v>
      </c>
      <c r="C63" s="9" t="s">
        <v>43</v>
      </c>
      <c r="D63" s="7" t="s">
        <v>44</v>
      </c>
      <c r="E63" s="6" t="s">
        <v>97</v>
      </c>
      <c r="F63" s="330">
        <v>1783681.7</v>
      </c>
      <c r="G63" s="30"/>
      <c r="H63" s="9"/>
      <c r="I63" s="31"/>
      <c r="J63" s="29"/>
      <c r="K63" s="32"/>
      <c r="L63" s="9"/>
      <c r="M63" s="33"/>
      <c r="N63" s="34"/>
      <c r="O63" s="35"/>
      <c r="P63" s="34"/>
      <c r="Q63" s="29">
        <v>1783681.7</v>
      </c>
    </row>
    <row r="64" spans="1:17" ht="45">
      <c r="A64" s="10">
        <v>2510</v>
      </c>
      <c r="B64" s="9" t="s">
        <v>177</v>
      </c>
      <c r="C64" s="9" t="s">
        <v>47</v>
      </c>
      <c r="D64" s="7" t="s">
        <v>48</v>
      </c>
      <c r="E64" s="6" t="s">
        <v>97</v>
      </c>
      <c r="F64" s="330">
        <v>1443292.66</v>
      </c>
      <c r="G64" s="30"/>
      <c r="H64" s="9"/>
      <c r="I64" s="31"/>
      <c r="J64" s="29"/>
      <c r="K64" s="32"/>
      <c r="L64" s="9"/>
      <c r="M64" s="33"/>
      <c r="N64" s="34"/>
      <c r="O64" s="35"/>
      <c r="P64" s="34"/>
      <c r="Q64" s="29">
        <v>1443292.66</v>
      </c>
    </row>
    <row r="65" spans="1:17" ht="45">
      <c r="A65" s="10">
        <v>2510</v>
      </c>
      <c r="B65" s="9" t="s">
        <v>177</v>
      </c>
      <c r="C65" s="9" t="s">
        <v>50</v>
      </c>
      <c r="D65" s="7" t="s">
        <v>51</v>
      </c>
      <c r="E65" s="6" t="s">
        <v>97</v>
      </c>
      <c r="F65" s="330">
        <v>3241764.1799999997</v>
      </c>
      <c r="G65" s="30"/>
      <c r="H65" s="9"/>
      <c r="I65" s="31"/>
      <c r="J65" s="29"/>
      <c r="K65" s="32"/>
      <c r="L65" s="9"/>
      <c r="M65" s="33"/>
      <c r="N65" s="34"/>
      <c r="O65" s="35"/>
      <c r="P65" s="34"/>
      <c r="Q65" s="29">
        <v>3241764.1799999997</v>
      </c>
    </row>
    <row r="66" spans="1:17" ht="45">
      <c r="A66" s="10">
        <v>2510</v>
      </c>
      <c r="B66" s="9" t="s">
        <v>177</v>
      </c>
      <c r="C66" s="9" t="s">
        <v>43</v>
      </c>
      <c r="D66" s="7" t="s">
        <v>44</v>
      </c>
      <c r="E66" s="6" t="s">
        <v>97</v>
      </c>
      <c r="F66" s="330">
        <v>32789.49</v>
      </c>
      <c r="G66" s="30"/>
      <c r="H66" s="9"/>
      <c r="I66" s="31"/>
      <c r="J66" s="29"/>
      <c r="K66" s="32"/>
      <c r="L66" s="9"/>
      <c r="M66" s="33"/>
      <c r="N66" s="34"/>
      <c r="O66" s="35"/>
      <c r="P66" s="34"/>
      <c r="Q66" s="29">
        <v>32789.49</v>
      </c>
    </row>
    <row r="67" spans="1:17" ht="45">
      <c r="A67" s="10">
        <v>2510</v>
      </c>
      <c r="B67" s="9" t="s">
        <v>177</v>
      </c>
      <c r="C67" s="9" t="s">
        <v>55</v>
      </c>
      <c r="D67" s="7" t="s">
        <v>56</v>
      </c>
      <c r="E67" s="6" t="s">
        <v>97</v>
      </c>
      <c r="F67" s="330">
        <v>19290056.99</v>
      </c>
      <c r="G67" s="30"/>
      <c r="H67" s="9"/>
      <c r="I67" s="31"/>
      <c r="J67" s="29"/>
      <c r="K67" s="32"/>
      <c r="L67" s="9"/>
      <c r="M67" s="33"/>
      <c r="N67" s="34"/>
      <c r="O67" s="35"/>
      <c r="P67" s="34"/>
      <c r="Q67" s="29">
        <v>19290056.99</v>
      </c>
    </row>
    <row r="68" spans="1:17" ht="45">
      <c r="A68" s="10">
        <v>2510</v>
      </c>
      <c r="B68" s="9" t="s">
        <v>177</v>
      </c>
      <c r="C68" s="9" t="s">
        <v>736</v>
      </c>
      <c r="D68" s="7" t="s">
        <v>1738</v>
      </c>
      <c r="E68" s="6" t="s">
        <v>97</v>
      </c>
      <c r="F68" s="330">
        <v>0</v>
      </c>
      <c r="G68" s="30"/>
      <c r="H68" s="9"/>
      <c r="I68" s="31"/>
      <c r="J68" s="29"/>
      <c r="K68" s="32"/>
      <c r="L68" s="9"/>
      <c r="M68" s="33"/>
      <c r="N68" s="34"/>
      <c r="O68" s="35"/>
      <c r="P68" s="34"/>
      <c r="Q68" s="29">
        <v>0</v>
      </c>
    </row>
    <row r="69" spans="1:17" ht="45">
      <c r="A69" s="10">
        <v>2510</v>
      </c>
      <c r="B69" s="9" t="s">
        <v>177</v>
      </c>
      <c r="C69" s="9" t="s">
        <v>43</v>
      </c>
      <c r="D69" s="7" t="s">
        <v>44</v>
      </c>
      <c r="E69" s="6" t="s">
        <v>97</v>
      </c>
      <c r="F69" s="330">
        <v>60049046.29</v>
      </c>
      <c r="G69" s="30"/>
      <c r="H69" s="9"/>
      <c r="I69" s="31"/>
      <c r="J69" s="29"/>
      <c r="K69" s="32"/>
      <c r="L69" s="9"/>
      <c r="M69" s="33"/>
      <c r="N69" s="34"/>
      <c r="O69" s="35"/>
      <c r="P69" s="34"/>
      <c r="Q69" s="29">
        <v>60049046.29</v>
      </c>
    </row>
    <row r="70" spans="1:17" ht="90">
      <c r="A70" s="10">
        <v>3010</v>
      </c>
      <c r="B70" s="9" t="s">
        <v>182</v>
      </c>
      <c r="C70" s="9" t="s">
        <v>1229</v>
      </c>
      <c r="D70" s="7" t="s">
        <v>40</v>
      </c>
      <c r="E70" s="6" t="s">
        <v>97</v>
      </c>
      <c r="F70" s="330">
        <v>19898067.47</v>
      </c>
      <c r="G70" s="30"/>
      <c r="H70" s="9"/>
      <c r="I70" s="31"/>
      <c r="J70" s="29"/>
      <c r="K70" s="32"/>
      <c r="L70" s="9"/>
      <c r="M70" s="33"/>
      <c r="N70" s="34"/>
      <c r="O70" s="35"/>
      <c r="P70" s="34"/>
      <c r="Q70" s="29">
        <v>19898067.47</v>
      </c>
    </row>
    <row r="71" spans="1:17" ht="90">
      <c r="A71" s="10">
        <v>3010</v>
      </c>
      <c r="B71" s="9" t="s">
        <v>182</v>
      </c>
      <c r="C71" s="9" t="s">
        <v>1229</v>
      </c>
      <c r="D71" s="7" t="s">
        <v>40</v>
      </c>
      <c r="E71" s="6" t="s">
        <v>97</v>
      </c>
      <c r="F71" s="330">
        <v>5356067.770000001</v>
      </c>
      <c r="G71" s="30"/>
      <c r="H71" s="9"/>
      <c r="I71" s="31"/>
      <c r="J71" s="29"/>
      <c r="K71" s="32"/>
      <c r="L71" s="9"/>
      <c r="M71" s="33"/>
      <c r="N71" s="34"/>
      <c r="O71" s="35"/>
      <c r="P71" s="34"/>
      <c r="Q71" s="29">
        <v>5356067.770000001</v>
      </c>
    </row>
    <row r="72" spans="1:17" ht="90">
      <c r="A72" s="10">
        <v>3010</v>
      </c>
      <c r="B72" s="9" t="s">
        <v>182</v>
      </c>
      <c r="C72" s="9" t="s">
        <v>1229</v>
      </c>
      <c r="D72" s="7" t="s">
        <v>40</v>
      </c>
      <c r="E72" s="6" t="s">
        <v>97</v>
      </c>
      <c r="F72" s="330">
        <v>2572596.1799999997</v>
      </c>
      <c r="G72" s="30"/>
      <c r="H72" s="9"/>
      <c r="I72" s="31"/>
      <c r="J72" s="29"/>
      <c r="K72" s="32"/>
      <c r="L72" s="9"/>
      <c r="M72" s="33"/>
      <c r="N72" s="34"/>
      <c r="O72" s="35"/>
      <c r="P72" s="34"/>
      <c r="Q72" s="29">
        <v>2572596.1799999997</v>
      </c>
    </row>
    <row r="73" spans="1:17" ht="90">
      <c r="A73" s="10">
        <v>3010</v>
      </c>
      <c r="B73" s="9" t="s">
        <v>182</v>
      </c>
      <c r="C73" s="9" t="s">
        <v>1229</v>
      </c>
      <c r="D73" s="7" t="s">
        <v>40</v>
      </c>
      <c r="E73" s="6" t="s">
        <v>97</v>
      </c>
      <c r="F73" s="330">
        <v>5782487.459999999</v>
      </c>
      <c r="G73" s="30"/>
      <c r="H73" s="9"/>
      <c r="I73" s="31"/>
      <c r="J73" s="29"/>
      <c r="K73" s="32"/>
      <c r="L73" s="9"/>
      <c r="M73" s="33"/>
      <c r="N73" s="34"/>
      <c r="O73" s="35"/>
      <c r="P73" s="34"/>
      <c r="Q73" s="29">
        <v>5782487.459999999</v>
      </c>
    </row>
    <row r="74" spans="1:17" ht="90">
      <c r="A74" s="10">
        <v>3010</v>
      </c>
      <c r="B74" s="9" t="s">
        <v>182</v>
      </c>
      <c r="C74" s="9" t="s">
        <v>1229</v>
      </c>
      <c r="D74" s="7" t="s">
        <v>40</v>
      </c>
      <c r="E74" s="6" t="s">
        <v>97</v>
      </c>
      <c r="F74" s="330">
        <v>90297.01</v>
      </c>
      <c r="G74" s="30"/>
      <c r="H74" s="9"/>
      <c r="I74" s="31"/>
      <c r="J74" s="29"/>
      <c r="K74" s="32"/>
      <c r="L74" s="9"/>
      <c r="M74" s="33"/>
      <c r="N74" s="34"/>
      <c r="O74" s="35"/>
      <c r="P74" s="34"/>
      <c r="Q74" s="29">
        <v>90297.01</v>
      </c>
    </row>
    <row r="75" spans="1:17" ht="45">
      <c r="A75" s="10">
        <v>5011</v>
      </c>
      <c r="B75" s="9" t="s">
        <v>190</v>
      </c>
      <c r="C75" s="9" t="s">
        <v>1069</v>
      </c>
      <c r="D75" s="7" t="s">
        <v>279</v>
      </c>
      <c r="E75" s="6" t="s">
        <v>97</v>
      </c>
      <c r="F75" s="330">
        <v>0</v>
      </c>
      <c r="G75" s="30"/>
      <c r="H75" s="9"/>
      <c r="I75" s="31"/>
      <c r="J75" s="29"/>
      <c r="K75" s="32"/>
      <c r="L75" s="9"/>
      <c r="M75" s="33"/>
      <c r="N75" s="34"/>
      <c r="O75" s="35"/>
      <c r="P75" s="34"/>
      <c r="Q75" s="29">
        <v>0</v>
      </c>
    </row>
    <row r="76" spans="1:17" ht="45">
      <c r="A76" s="10">
        <v>5011</v>
      </c>
      <c r="B76" s="9" t="s">
        <v>190</v>
      </c>
      <c r="C76" s="9" t="s">
        <v>1069</v>
      </c>
      <c r="D76" s="7" t="s">
        <v>279</v>
      </c>
      <c r="E76" s="6" t="s">
        <v>97</v>
      </c>
      <c r="F76" s="330">
        <v>0</v>
      </c>
      <c r="G76" s="30"/>
      <c r="H76" s="9"/>
      <c r="I76" s="31"/>
      <c r="J76" s="29"/>
      <c r="K76" s="32"/>
      <c r="L76" s="9"/>
      <c r="M76" s="33"/>
      <c r="N76" s="34"/>
      <c r="O76" s="35"/>
      <c r="P76" s="34"/>
      <c r="Q76" s="29">
        <v>0</v>
      </c>
    </row>
    <row r="77" spans="1:17" ht="45">
      <c r="A77" s="10">
        <v>5017</v>
      </c>
      <c r="B77" s="9" t="s">
        <v>194</v>
      </c>
      <c r="C77" s="9" t="s">
        <v>33</v>
      </c>
      <c r="D77" s="7" t="s">
        <v>34</v>
      </c>
      <c r="E77" s="6" t="s">
        <v>97</v>
      </c>
      <c r="F77" s="330">
        <v>0</v>
      </c>
      <c r="G77" s="30"/>
      <c r="H77" s="9"/>
      <c r="I77" s="31"/>
      <c r="J77" s="29"/>
      <c r="K77" s="32"/>
      <c r="L77" s="9"/>
      <c r="M77" s="33"/>
      <c r="N77" s="34"/>
      <c r="O77" s="35"/>
      <c r="P77" s="34"/>
      <c r="Q77" s="29">
        <v>0</v>
      </c>
    </row>
    <row r="78" spans="1:17" ht="45">
      <c r="A78" s="10">
        <v>5017</v>
      </c>
      <c r="B78" s="9" t="s">
        <v>194</v>
      </c>
      <c r="C78" s="9" t="s">
        <v>33</v>
      </c>
      <c r="D78" s="7" t="s">
        <v>34</v>
      </c>
      <c r="E78" s="6" t="s">
        <v>97</v>
      </c>
      <c r="F78" s="330">
        <v>0</v>
      </c>
      <c r="G78" s="30"/>
      <c r="H78" s="9"/>
      <c r="I78" s="31"/>
      <c r="J78" s="29"/>
      <c r="K78" s="32"/>
      <c r="L78" s="9"/>
      <c r="M78" s="33"/>
      <c r="N78" s="34"/>
      <c r="O78" s="35"/>
      <c r="P78" s="34"/>
      <c r="Q78" s="29">
        <v>0</v>
      </c>
    </row>
    <row r="79" spans="1:17" ht="45">
      <c r="A79" s="10">
        <v>5017</v>
      </c>
      <c r="B79" s="9" t="s">
        <v>194</v>
      </c>
      <c r="C79" s="9" t="s">
        <v>33</v>
      </c>
      <c r="D79" s="7" t="s">
        <v>34</v>
      </c>
      <c r="E79" s="6" t="s">
        <v>97</v>
      </c>
      <c r="F79" s="330">
        <v>0</v>
      </c>
      <c r="G79" s="30"/>
      <c r="H79" s="9"/>
      <c r="I79" s="31"/>
      <c r="J79" s="29"/>
      <c r="K79" s="32"/>
      <c r="L79" s="9"/>
      <c r="M79" s="33"/>
      <c r="N79" s="34"/>
      <c r="O79" s="35"/>
      <c r="P79" s="34"/>
      <c r="Q79" s="29">
        <v>0</v>
      </c>
    </row>
    <row r="80" spans="1:17" ht="30">
      <c r="A80" s="10">
        <v>5019</v>
      </c>
      <c r="B80" s="9" t="s">
        <v>196</v>
      </c>
      <c r="C80" s="9" t="s">
        <v>471</v>
      </c>
      <c r="D80" s="7" t="s">
        <v>1230</v>
      </c>
      <c r="E80" s="6" t="s">
        <v>1737</v>
      </c>
      <c r="F80" s="330">
        <v>200000</v>
      </c>
      <c r="G80" s="30"/>
      <c r="H80" s="9"/>
      <c r="I80" s="31"/>
      <c r="J80" s="29"/>
      <c r="K80" s="32"/>
      <c r="L80" s="9"/>
      <c r="M80" s="33"/>
      <c r="N80" s="34"/>
      <c r="O80" s="35"/>
      <c r="P80" s="34"/>
      <c r="Q80" s="29">
        <v>200000</v>
      </c>
    </row>
    <row r="81" spans="1:17" ht="45">
      <c r="A81" s="10">
        <v>5051</v>
      </c>
      <c r="B81" s="9" t="s">
        <v>199</v>
      </c>
      <c r="C81" s="9" t="s">
        <v>22</v>
      </c>
      <c r="D81" s="7" t="s">
        <v>23</v>
      </c>
      <c r="E81" s="6" t="s">
        <v>97</v>
      </c>
      <c r="F81" s="330">
        <v>30651398.01</v>
      </c>
      <c r="G81" s="30"/>
      <c r="H81" s="9"/>
      <c r="I81" s="31"/>
      <c r="J81" s="29"/>
      <c r="K81" s="32"/>
      <c r="L81" s="9"/>
      <c r="M81" s="33"/>
      <c r="N81" s="34"/>
      <c r="O81" s="35"/>
      <c r="P81" s="34"/>
      <c r="Q81" s="29">
        <v>30651398.01</v>
      </c>
    </row>
    <row r="82" spans="1:17" ht="45">
      <c r="A82" s="10">
        <v>5057</v>
      </c>
      <c r="B82" s="9" t="s">
        <v>203</v>
      </c>
      <c r="C82" s="9" t="s">
        <v>14</v>
      </c>
      <c r="D82" s="7" t="s">
        <v>15</v>
      </c>
      <c r="E82" s="6" t="s">
        <v>97</v>
      </c>
      <c r="F82" s="330">
        <v>0</v>
      </c>
      <c r="G82" s="30"/>
      <c r="H82" s="9"/>
      <c r="I82" s="31"/>
      <c r="J82" s="29"/>
      <c r="K82" s="32"/>
      <c r="L82" s="9"/>
      <c r="M82" s="33"/>
      <c r="N82" s="34"/>
      <c r="O82" s="35"/>
      <c r="P82" s="34"/>
      <c r="Q82" s="29">
        <v>0</v>
      </c>
    </row>
    <row r="83" spans="1:17" ht="45">
      <c r="A83" s="10">
        <v>5057</v>
      </c>
      <c r="B83" s="9" t="s">
        <v>203</v>
      </c>
      <c r="C83" s="9" t="s">
        <v>3</v>
      </c>
      <c r="D83" s="7" t="s">
        <v>4</v>
      </c>
      <c r="E83" s="6" t="s">
        <v>97</v>
      </c>
      <c r="F83" s="330">
        <v>3861543.3000000007</v>
      </c>
      <c r="G83" s="30"/>
      <c r="H83" s="9"/>
      <c r="I83" s="31"/>
      <c r="J83" s="29"/>
      <c r="K83" s="32"/>
      <c r="L83" s="9"/>
      <c r="M83" s="33"/>
      <c r="N83" s="34"/>
      <c r="O83" s="35"/>
      <c r="P83" s="34"/>
      <c r="Q83" s="29">
        <v>3861543.3000000007</v>
      </c>
    </row>
    <row r="84" spans="1:17" ht="45">
      <c r="A84" s="10">
        <v>5057</v>
      </c>
      <c r="B84" s="9" t="s">
        <v>203</v>
      </c>
      <c r="C84" s="9" t="s">
        <v>3</v>
      </c>
      <c r="D84" s="7" t="s">
        <v>4</v>
      </c>
      <c r="E84" s="6" t="s">
        <v>97</v>
      </c>
      <c r="F84" s="330">
        <v>12669963.54</v>
      </c>
      <c r="G84" s="30"/>
      <c r="H84" s="9"/>
      <c r="I84" s="31"/>
      <c r="J84" s="29"/>
      <c r="K84" s="32"/>
      <c r="L84" s="9"/>
      <c r="M84" s="33"/>
      <c r="N84" s="34"/>
      <c r="O84" s="35"/>
      <c r="P84" s="34"/>
      <c r="Q84" s="29">
        <v>12669963.54</v>
      </c>
    </row>
    <row r="85" spans="1:17" ht="45">
      <c r="A85" s="10">
        <v>5057</v>
      </c>
      <c r="B85" s="9" t="s">
        <v>203</v>
      </c>
      <c r="C85" s="9" t="s">
        <v>3</v>
      </c>
      <c r="D85" s="7" t="s">
        <v>4</v>
      </c>
      <c r="E85" s="6" t="s">
        <v>97</v>
      </c>
      <c r="F85" s="330">
        <v>12882259.379999999</v>
      </c>
      <c r="G85" s="30"/>
      <c r="H85" s="9"/>
      <c r="I85" s="31"/>
      <c r="J85" s="29"/>
      <c r="K85" s="32"/>
      <c r="L85" s="9"/>
      <c r="M85" s="33"/>
      <c r="N85" s="34"/>
      <c r="O85" s="35"/>
      <c r="P85" s="34"/>
      <c r="Q85" s="29">
        <v>12882259.379999999</v>
      </c>
    </row>
    <row r="86" spans="1:17" ht="45">
      <c r="A86" s="10">
        <v>5057</v>
      </c>
      <c r="B86" s="9" t="s">
        <v>203</v>
      </c>
      <c r="C86" s="9" t="s">
        <v>3</v>
      </c>
      <c r="D86" s="7" t="s">
        <v>4</v>
      </c>
      <c r="E86" s="6" t="s">
        <v>97</v>
      </c>
      <c r="F86" s="330">
        <v>65453028.29000001</v>
      </c>
      <c r="G86" s="30"/>
      <c r="H86" s="9"/>
      <c r="I86" s="31"/>
      <c r="J86" s="29"/>
      <c r="K86" s="32"/>
      <c r="L86" s="9"/>
      <c r="M86" s="33"/>
      <c r="N86" s="34"/>
      <c r="O86" s="35"/>
      <c r="P86" s="34"/>
      <c r="Q86" s="29">
        <v>65453028.29000001</v>
      </c>
    </row>
    <row r="87" spans="1:17" ht="45">
      <c r="A87" s="10">
        <v>5058</v>
      </c>
      <c r="B87" s="9" t="s">
        <v>204</v>
      </c>
      <c r="C87" s="9" t="s">
        <v>205</v>
      </c>
      <c r="D87" s="7" t="s">
        <v>1232</v>
      </c>
      <c r="E87" s="6" t="s">
        <v>97</v>
      </c>
      <c r="F87" s="330">
        <v>1185026.38</v>
      </c>
      <c r="G87" s="30"/>
      <c r="H87" s="9"/>
      <c r="I87" s="31"/>
      <c r="J87" s="29"/>
      <c r="K87" s="32"/>
      <c r="L87" s="9"/>
      <c r="M87" s="33"/>
      <c r="N87" s="34"/>
      <c r="O87" s="35"/>
      <c r="P87" s="34"/>
      <c r="Q87" s="29">
        <v>1185026.38</v>
      </c>
    </row>
    <row r="88" spans="1:17" ht="45">
      <c r="A88" s="10">
        <v>5058</v>
      </c>
      <c r="B88" s="9" t="s">
        <v>204</v>
      </c>
      <c r="C88" s="9" t="s">
        <v>205</v>
      </c>
      <c r="D88" s="7" t="s">
        <v>1232</v>
      </c>
      <c r="E88" s="6" t="s">
        <v>97</v>
      </c>
      <c r="F88" s="330">
        <v>234366.12</v>
      </c>
      <c r="G88" s="30"/>
      <c r="H88" s="9"/>
      <c r="I88" s="31"/>
      <c r="J88" s="29"/>
      <c r="K88" s="32"/>
      <c r="L88" s="9"/>
      <c r="M88" s="33"/>
      <c r="N88" s="34"/>
      <c r="O88" s="35"/>
      <c r="P88" s="34"/>
      <c r="Q88" s="29">
        <v>234366.12</v>
      </c>
    </row>
    <row r="89" spans="1:17" ht="37.5" customHeight="1">
      <c r="A89" s="10">
        <v>5018</v>
      </c>
      <c r="B89" s="9" t="s">
        <v>195</v>
      </c>
      <c r="C89" s="9" t="s">
        <v>891</v>
      </c>
      <c r="D89" s="7" t="s">
        <v>1739</v>
      </c>
      <c r="E89" s="6" t="s">
        <v>1740</v>
      </c>
      <c r="F89" s="330">
        <v>0</v>
      </c>
      <c r="G89" s="30"/>
      <c r="H89" s="9"/>
      <c r="I89" s="31"/>
      <c r="J89" s="29"/>
      <c r="K89" s="32"/>
      <c r="L89" s="9"/>
      <c r="M89" s="33"/>
      <c r="N89" s="34"/>
      <c r="O89" s="35"/>
      <c r="P89" s="34"/>
      <c r="Q89" s="29">
        <v>0</v>
      </c>
    </row>
    <row r="90" spans="1:17" ht="15">
      <c r="A90" s="10"/>
      <c r="B90" s="9"/>
      <c r="C90" s="9"/>
      <c r="D90" s="7"/>
      <c r="E90" s="6"/>
      <c r="F90" s="331"/>
      <c r="G90" s="30"/>
      <c r="H90" s="9"/>
      <c r="I90" s="31"/>
      <c r="J90" s="29"/>
      <c r="K90" s="32"/>
      <c r="L90" s="9"/>
      <c r="M90" s="33"/>
      <c r="N90" s="34"/>
      <c r="O90" s="35"/>
      <c r="P90" s="34"/>
      <c r="Q90" s="29">
        <v>0</v>
      </c>
    </row>
    <row r="91" spans="1:17" ht="15">
      <c r="A91" s="10"/>
      <c r="B91" s="9"/>
      <c r="C91" s="9"/>
      <c r="D91" s="7"/>
      <c r="E91" s="6"/>
      <c r="F91" s="331"/>
      <c r="G91" s="30"/>
      <c r="H91" s="9"/>
      <c r="I91" s="31"/>
      <c r="J91" s="29"/>
      <c r="K91" s="32"/>
      <c r="L91" s="9"/>
      <c r="M91" s="33"/>
      <c r="N91" s="34"/>
      <c r="O91" s="35"/>
      <c r="P91" s="34"/>
      <c r="Q91" s="29">
        <v>0</v>
      </c>
    </row>
    <row r="92" spans="1:17" ht="15">
      <c r="A92" s="10"/>
      <c r="B92" s="9"/>
      <c r="C92" s="9"/>
      <c r="D92" s="7"/>
      <c r="E92" s="6"/>
      <c r="F92" s="29"/>
      <c r="G92" s="30"/>
      <c r="H92" s="9"/>
      <c r="I92" s="31"/>
      <c r="J92" s="29"/>
      <c r="K92" s="32"/>
      <c r="L92" s="9"/>
      <c r="M92" s="33"/>
      <c r="N92" s="34"/>
      <c r="O92" s="35"/>
      <c r="P92" s="34"/>
      <c r="Q92" s="29">
        <v>0</v>
      </c>
    </row>
    <row r="93" spans="1:17" ht="15">
      <c r="A93" s="10"/>
      <c r="B93" s="9"/>
      <c r="C93" s="9"/>
      <c r="D93" s="7"/>
      <c r="E93" s="6"/>
      <c r="F93" s="29"/>
      <c r="G93" s="30"/>
      <c r="H93" s="9"/>
      <c r="I93" s="31"/>
      <c r="J93" s="29"/>
      <c r="K93" s="32"/>
      <c r="L93" s="9"/>
      <c r="M93" s="33"/>
      <c r="N93" s="34"/>
      <c r="O93" s="35"/>
      <c r="P93" s="34"/>
      <c r="Q93" s="29">
        <v>0</v>
      </c>
    </row>
    <row r="94" spans="1:17" ht="15">
      <c r="A94" s="4"/>
      <c r="B94" s="4"/>
      <c r="C94" s="4"/>
      <c r="D94" s="4"/>
      <c r="E94" s="62" t="s">
        <v>95</v>
      </c>
      <c r="F94" s="63">
        <v>530355384.7</v>
      </c>
      <c r="G94" s="63">
        <v>0</v>
      </c>
      <c r="H94" s="63">
        <v>0</v>
      </c>
      <c r="I94" s="63">
        <v>0</v>
      </c>
      <c r="J94" s="63">
        <v>35104837.38</v>
      </c>
      <c r="K94" s="63">
        <v>0</v>
      </c>
      <c r="L94" s="63">
        <v>0</v>
      </c>
      <c r="M94" s="63">
        <v>0</v>
      </c>
      <c r="N94" s="63">
        <v>65158562.75</v>
      </c>
      <c r="O94" s="63">
        <v>0</v>
      </c>
      <c r="P94" s="63">
        <v>0</v>
      </c>
      <c r="Q94" s="63">
        <v>630618784.8299998</v>
      </c>
    </row>
    <row r="95" spans="1:17" ht="15">
      <c r="A95" s="4"/>
      <c r="B95" s="4"/>
      <c r="C95" s="4"/>
      <c r="D95" s="4"/>
      <c r="E95" s="4"/>
      <c r="F95" s="3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5">
      <c r="A96" s="4"/>
      <c r="B96" s="4"/>
      <c r="C96" s="4"/>
      <c r="D96" s="4"/>
      <c r="E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5">
      <c r="A97" s="4"/>
      <c r="B97" s="4"/>
      <c r="C97" s="4"/>
      <c r="D97" s="4"/>
      <c r="E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</sheetData>
  <autoFilter ref="A6:Q93"/>
  <mergeCells count="16">
    <mergeCell ref="A1:A6"/>
    <mergeCell ref="B1:B6"/>
    <mergeCell ref="C1:Q1"/>
    <mergeCell ref="C2:Q2"/>
    <mergeCell ref="C3:Q3"/>
    <mergeCell ref="C4:C5"/>
    <mergeCell ref="D4:F4"/>
    <mergeCell ref="G4:J4"/>
    <mergeCell ref="K4:N4"/>
    <mergeCell ref="O4:P4"/>
    <mergeCell ref="Q4:Q6"/>
    <mergeCell ref="D5:D6"/>
    <mergeCell ref="G5:G6"/>
    <mergeCell ref="H5:H6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A1:V452"/>
  <sheetViews>
    <sheetView zoomScale="85" zoomScaleNormal="85" workbookViewId="0" topLeftCell="A1">
      <pane ySplit="2" topLeftCell="A291" activePane="bottomLeft" state="frozen"/>
      <selection pane="bottomLeft" activeCell="F238" sqref="F238"/>
    </sheetView>
  </sheetViews>
  <sheetFormatPr defaultColWidth="11.421875" defaultRowHeight="15"/>
  <cols>
    <col min="1" max="1" width="13.140625" style="260" customWidth="1"/>
    <col min="2" max="2" width="6.8515625" style="261" customWidth="1"/>
    <col min="3" max="3" width="11.28125" style="262" customWidth="1"/>
    <col min="4" max="4" width="16.57421875" style="68" customWidth="1"/>
    <col min="5" max="5" width="10.140625" style="263" customWidth="1"/>
    <col min="6" max="6" width="66.28125" style="264" customWidth="1"/>
    <col min="7" max="7" width="10.28125" style="265" customWidth="1"/>
    <col min="8" max="8" width="15.7109375" style="266" customWidth="1"/>
    <col min="9" max="9" width="18.8515625" style="267" customWidth="1"/>
    <col min="10" max="10" width="18.8515625" style="268" customWidth="1"/>
    <col min="11" max="11" width="20.421875" style="269" customWidth="1"/>
    <col min="12" max="12" width="15.140625" style="270" customWidth="1"/>
    <col min="13" max="13" width="11.421875" style="67" hidden="1" customWidth="1"/>
    <col min="14" max="16" width="41.7109375" style="68" hidden="1" customWidth="1"/>
    <col min="17" max="19" width="29.28125" style="68" hidden="1" customWidth="1"/>
    <col min="20" max="20" width="33.7109375" style="68" hidden="1" customWidth="1"/>
    <col min="21" max="22" width="23.8515625" style="68" hidden="1" customWidth="1"/>
    <col min="23" max="23" width="11.421875" style="68" hidden="1" customWidth="1"/>
    <col min="24" max="16384" width="11.421875" style="68" customWidth="1"/>
  </cols>
  <sheetData>
    <row r="1" spans="1:22" ht="19.9" customHeight="1">
      <c r="A1" s="358" t="s">
        <v>291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N1" s="359" t="s">
        <v>292</v>
      </c>
      <c r="O1" s="360"/>
      <c r="P1" s="361"/>
      <c r="Q1" s="362" t="s">
        <v>293</v>
      </c>
      <c r="R1" s="363"/>
      <c r="S1" s="363"/>
      <c r="T1" s="363"/>
      <c r="U1" s="364" t="s">
        <v>294</v>
      </c>
      <c r="V1" s="366" t="s">
        <v>295</v>
      </c>
    </row>
    <row r="2" spans="1:22" s="75" customFormat="1" ht="39.6" customHeight="1">
      <c r="A2" s="69" t="s">
        <v>296</v>
      </c>
      <c r="B2" s="70" t="s">
        <v>297</v>
      </c>
      <c r="C2" s="70" t="s">
        <v>298</v>
      </c>
      <c r="D2" s="71" t="s">
        <v>299</v>
      </c>
      <c r="E2" s="70" t="s">
        <v>300</v>
      </c>
      <c r="F2" s="70" t="s">
        <v>301</v>
      </c>
      <c r="G2" s="70" t="s">
        <v>302</v>
      </c>
      <c r="H2" s="70" t="s">
        <v>303</v>
      </c>
      <c r="I2" s="70" t="s">
        <v>304</v>
      </c>
      <c r="J2" s="70" t="s">
        <v>305</v>
      </c>
      <c r="K2" s="70" t="s">
        <v>306</v>
      </c>
      <c r="L2" s="72" t="s">
        <v>307</v>
      </c>
      <c r="M2" s="73" t="s">
        <v>308</v>
      </c>
      <c r="N2" s="74" t="s">
        <v>309</v>
      </c>
      <c r="O2" s="74" t="s">
        <v>310</v>
      </c>
      <c r="P2" s="74" t="s">
        <v>311</v>
      </c>
      <c r="Q2" s="70" t="s">
        <v>312</v>
      </c>
      <c r="R2" s="70" t="s">
        <v>313</v>
      </c>
      <c r="S2" s="70" t="s">
        <v>314</v>
      </c>
      <c r="T2" s="70" t="s">
        <v>315</v>
      </c>
      <c r="U2" s="365"/>
      <c r="V2" s="367"/>
    </row>
    <row r="3" spans="1:22" ht="15">
      <c r="A3" s="76" t="s">
        <v>316</v>
      </c>
      <c r="B3" s="77" t="s">
        <v>317</v>
      </c>
      <c r="C3" s="78"/>
      <c r="D3" s="79"/>
      <c r="E3" s="80"/>
      <c r="F3" s="81"/>
      <c r="G3" s="82"/>
      <c r="H3" s="81"/>
      <c r="I3" s="83"/>
      <c r="J3" s="84"/>
      <c r="K3" s="85"/>
      <c r="L3" s="86"/>
      <c r="N3" s="87"/>
      <c r="O3" s="88"/>
      <c r="P3" s="89"/>
      <c r="Q3" s="90"/>
      <c r="R3" s="90"/>
      <c r="S3" s="91"/>
      <c r="T3" s="92"/>
      <c r="U3" s="92"/>
      <c r="V3" s="93"/>
    </row>
    <row r="4" spans="1:22" ht="21.75" customHeight="1">
      <c r="A4" s="76"/>
      <c r="B4" s="77"/>
      <c r="C4" s="94" t="s">
        <v>318</v>
      </c>
      <c r="D4" s="79"/>
      <c r="E4" s="80"/>
      <c r="F4" s="81"/>
      <c r="G4" s="82"/>
      <c r="H4" s="81"/>
      <c r="I4" s="83"/>
      <c r="J4" s="84"/>
      <c r="K4" s="85"/>
      <c r="L4" s="86"/>
      <c r="N4" s="87"/>
      <c r="O4" s="89"/>
      <c r="P4" s="89"/>
      <c r="Q4" s="90"/>
      <c r="R4" s="90"/>
      <c r="S4" s="91"/>
      <c r="T4" s="92"/>
      <c r="U4" s="92"/>
      <c r="V4" s="95"/>
    </row>
    <row r="5" spans="1:22" s="101" customFormat="1" ht="15">
      <c r="A5" s="76"/>
      <c r="B5" s="77"/>
      <c r="C5" s="96" t="s">
        <v>319</v>
      </c>
      <c r="D5" s="97" t="s">
        <v>205</v>
      </c>
      <c r="E5" s="80"/>
      <c r="F5" s="81"/>
      <c r="G5" s="98">
        <v>100198</v>
      </c>
      <c r="H5" s="81"/>
      <c r="I5" s="83"/>
      <c r="J5" s="84"/>
      <c r="K5" s="99" t="s">
        <v>39</v>
      </c>
      <c r="L5" s="100">
        <v>100198</v>
      </c>
      <c r="N5" s="102" t="s">
        <v>320</v>
      </c>
      <c r="O5" s="103" t="s">
        <v>321</v>
      </c>
      <c r="P5" s="103" t="s">
        <v>322</v>
      </c>
      <c r="Q5" s="104"/>
      <c r="R5" s="104"/>
      <c r="S5" s="105"/>
      <c r="T5" s="106"/>
      <c r="U5" s="106"/>
      <c r="V5" s="107"/>
    </row>
    <row r="6" spans="1:22" s="112" customFormat="1" ht="15">
      <c r="A6" s="76"/>
      <c r="B6" s="108"/>
      <c r="C6" s="108"/>
      <c r="D6" s="109"/>
      <c r="E6" s="80" t="s">
        <v>323</v>
      </c>
      <c r="F6" s="81"/>
      <c r="G6" s="96"/>
      <c r="H6" s="81"/>
      <c r="I6" s="83"/>
      <c r="J6" s="84"/>
      <c r="K6" s="110"/>
      <c r="L6" s="111"/>
      <c r="N6" s="102"/>
      <c r="O6" s="103"/>
      <c r="P6" s="103"/>
      <c r="Q6" s="113"/>
      <c r="R6" s="113"/>
      <c r="S6" s="114"/>
      <c r="T6" s="115"/>
      <c r="U6" s="115"/>
      <c r="V6" s="107"/>
    </row>
    <row r="7" spans="1:22" s="124" customFormat="1" ht="30">
      <c r="A7" s="116" t="s">
        <v>324</v>
      </c>
      <c r="B7" s="117" t="s">
        <v>41</v>
      </c>
      <c r="C7" s="117" t="s">
        <v>318</v>
      </c>
      <c r="D7" s="117" t="s">
        <v>205</v>
      </c>
      <c r="E7" s="117" t="s">
        <v>323</v>
      </c>
      <c r="F7" s="118" t="s">
        <v>325</v>
      </c>
      <c r="G7" s="119">
        <v>15</v>
      </c>
      <c r="H7" s="118" t="s">
        <v>326</v>
      </c>
      <c r="I7" s="120">
        <v>12000000</v>
      </c>
      <c r="J7" s="121" t="s">
        <v>39</v>
      </c>
      <c r="K7" s="122" t="s">
        <v>39</v>
      </c>
      <c r="L7" s="123">
        <v>100198</v>
      </c>
      <c r="M7" s="124">
        <v>1901</v>
      </c>
      <c r="N7" s="102" t="s">
        <v>320</v>
      </c>
      <c r="O7" s="103" t="s">
        <v>321</v>
      </c>
      <c r="P7" s="103" t="s">
        <v>322</v>
      </c>
      <c r="Q7" s="90" t="s">
        <v>327</v>
      </c>
      <c r="R7" s="90" t="s">
        <v>328</v>
      </c>
      <c r="S7" s="91" t="s">
        <v>329</v>
      </c>
      <c r="T7" s="125"/>
      <c r="U7" s="126" t="s">
        <v>330</v>
      </c>
      <c r="V7" s="107"/>
    </row>
    <row r="8" spans="1:22" s="129" customFormat="1" ht="44.25" customHeight="1">
      <c r="A8" s="116" t="s">
        <v>331</v>
      </c>
      <c r="B8" s="117" t="s">
        <v>41</v>
      </c>
      <c r="C8" s="117" t="s">
        <v>318</v>
      </c>
      <c r="D8" s="117" t="s">
        <v>205</v>
      </c>
      <c r="E8" s="117" t="s">
        <v>323</v>
      </c>
      <c r="F8" s="118" t="s">
        <v>332</v>
      </c>
      <c r="G8" s="119">
        <v>2700</v>
      </c>
      <c r="H8" s="118" t="s">
        <v>333</v>
      </c>
      <c r="I8" s="120">
        <v>480000000</v>
      </c>
      <c r="J8" s="121" t="s">
        <v>39</v>
      </c>
      <c r="K8" s="122" t="s">
        <v>39</v>
      </c>
      <c r="L8" s="123">
        <v>100198</v>
      </c>
      <c r="M8" s="127">
        <v>1902</v>
      </c>
      <c r="N8" s="87" t="s">
        <v>320</v>
      </c>
      <c r="O8" s="89" t="s">
        <v>321</v>
      </c>
      <c r="P8" s="89" t="s">
        <v>322</v>
      </c>
      <c r="Q8" s="90"/>
      <c r="R8" s="90"/>
      <c r="S8" s="91"/>
      <c r="T8" s="128"/>
      <c r="U8" s="126" t="s">
        <v>330</v>
      </c>
      <c r="V8" s="95"/>
    </row>
    <row r="9" spans="1:22" s="112" customFormat="1" ht="15">
      <c r="A9" s="76"/>
      <c r="B9" s="108"/>
      <c r="C9" s="108"/>
      <c r="D9" s="108"/>
      <c r="E9" s="80" t="s">
        <v>334</v>
      </c>
      <c r="F9" s="81"/>
      <c r="G9" s="82"/>
      <c r="H9" s="81"/>
      <c r="I9" s="83"/>
      <c r="J9" s="84"/>
      <c r="K9" s="110"/>
      <c r="L9" s="86"/>
      <c r="N9" s="102"/>
      <c r="O9" s="103"/>
      <c r="P9" s="103"/>
      <c r="Q9" s="90"/>
      <c r="R9" s="90"/>
      <c r="S9" s="91"/>
      <c r="T9" s="115"/>
      <c r="U9" s="115"/>
      <c r="V9" s="107"/>
    </row>
    <row r="10" spans="1:22" s="129" customFormat="1" ht="30">
      <c r="A10" s="116" t="s">
        <v>335</v>
      </c>
      <c r="B10" s="117" t="s">
        <v>41</v>
      </c>
      <c r="C10" s="117" t="s">
        <v>318</v>
      </c>
      <c r="D10" s="117" t="s">
        <v>205</v>
      </c>
      <c r="E10" s="117" t="s">
        <v>323</v>
      </c>
      <c r="F10" s="118" t="s">
        <v>336</v>
      </c>
      <c r="G10" s="119"/>
      <c r="H10" s="118"/>
      <c r="I10" s="120"/>
      <c r="J10" s="121" t="s">
        <v>39</v>
      </c>
      <c r="K10" s="122" t="s">
        <v>337</v>
      </c>
      <c r="L10" s="123">
        <v>100198</v>
      </c>
      <c r="M10" s="127">
        <v>1906</v>
      </c>
      <c r="N10" s="87" t="s">
        <v>320</v>
      </c>
      <c r="O10" s="89" t="s">
        <v>321</v>
      </c>
      <c r="P10" s="89" t="s">
        <v>322</v>
      </c>
      <c r="Q10" s="90" t="s">
        <v>327</v>
      </c>
      <c r="R10" s="90" t="s">
        <v>328</v>
      </c>
      <c r="S10" s="91" t="s">
        <v>329</v>
      </c>
      <c r="T10" s="128"/>
      <c r="U10" s="126" t="s">
        <v>330</v>
      </c>
      <c r="V10" s="95"/>
    </row>
    <row r="11" spans="1:22" s="101" customFormat="1" ht="15">
      <c r="A11" s="76"/>
      <c r="B11" s="108"/>
      <c r="C11" s="108"/>
      <c r="D11" s="108"/>
      <c r="E11" s="80" t="s">
        <v>338</v>
      </c>
      <c r="F11" s="81"/>
      <c r="G11" s="96"/>
      <c r="H11" s="81"/>
      <c r="I11" s="83"/>
      <c r="J11" s="84"/>
      <c r="K11" s="110"/>
      <c r="L11" s="111"/>
      <c r="N11" s="102"/>
      <c r="O11" s="103"/>
      <c r="P11" s="103"/>
      <c r="Q11" s="90"/>
      <c r="R11" s="90"/>
      <c r="S11" s="91"/>
      <c r="T11" s="106"/>
      <c r="U11" s="106"/>
      <c r="V11" s="107"/>
    </row>
    <row r="12" spans="1:22" s="124" customFormat="1" ht="45">
      <c r="A12" s="116" t="s">
        <v>339</v>
      </c>
      <c r="B12" s="117" t="s">
        <v>41</v>
      </c>
      <c r="C12" s="117" t="s">
        <v>318</v>
      </c>
      <c r="D12" s="117" t="s">
        <v>205</v>
      </c>
      <c r="E12" s="117" t="s">
        <v>338</v>
      </c>
      <c r="F12" s="118" t="s">
        <v>340</v>
      </c>
      <c r="G12" s="119">
        <v>4</v>
      </c>
      <c r="H12" s="118" t="s">
        <v>341</v>
      </c>
      <c r="I12" s="120">
        <v>12000000</v>
      </c>
      <c r="J12" s="121" t="s">
        <v>39</v>
      </c>
      <c r="K12" s="122" t="s">
        <v>39</v>
      </c>
      <c r="L12" s="123">
        <v>100198</v>
      </c>
      <c r="M12" s="124">
        <v>1903</v>
      </c>
      <c r="N12" s="102" t="s">
        <v>320</v>
      </c>
      <c r="O12" s="103" t="s">
        <v>321</v>
      </c>
      <c r="P12" s="103" t="s">
        <v>322</v>
      </c>
      <c r="Q12" s="90" t="s">
        <v>327</v>
      </c>
      <c r="R12" s="90" t="s">
        <v>328</v>
      </c>
      <c r="S12" s="91" t="s">
        <v>329</v>
      </c>
      <c r="T12" s="125"/>
      <c r="U12" s="126" t="s">
        <v>330</v>
      </c>
      <c r="V12" s="107"/>
    </row>
    <row r="13" spans="1:22" s="124" customFormat="1" ht="45">
      <c r="A13" s="116" t="s">
        <v>342</v>
      </c>
      <c r="B13" s="117" t="s">
        <v>41</v>
      </c>
      <c r="C13" s="117" t="s">
        <v>318</v>
      </c>
      <c r="D13" s="117" t="s">
        <v>205</v>
      </c>
      <c r="E13" s="117" t="s">
        <v>338</v>
      </c>
      <c r="F13" s="118" t="s">
        <v>343</v>
      </c>
      <c r="G13" s="119">
        <v>1</v>
      </c>
      <c r="H13" s="118" t="s">
        <v>344</v>
      </c>
      <c r="I13" s="120">
        <v>5000000</v>
      </c>
      <c r="J13" s="121" t="s">
        <v>39</v>
      </c>
      <c r="K13" s="122" t="s">
        <v>39</v>
      </c>
      <c r="L13" s="123">
        <v>100198</v>
      </c>
      <c r="M13" s="124">
        <v>1904</v>
      </c>
      <c r="N13" s="102" t="s">
        <v>320</v>
      </c>
      <c r="O13" s="103" t="s">
        <v>321</v>
      </c>
      <c r="P13" s="103" t="s">
        <v>322</v>
      </c>
      <c r="Q13" s="90" t="s">
        <v>327</v>
      </c>
      <c r="R13" s="90" t="s">
        <v>328</v>
      </c>
      <c r="S13" s="91" t="s">
        <v>329</v>
      </c>
      <c r="T13" s="125"/>
      <c r="U13" s="126" t="s">
        <v>330</v>
      </c>
      <c r="V13" s="107"/>
    </row>
    <row r="14" spans="1:22" s="112" customFormat="1" ht="15">
      <c r="A14" s="76"/>
      <c r="B14" s="108"/>
      <c r="C14" s="108"/>
      <c r="D14" s="108"/>
      <c r="E14" s="80" t="s">
        <v>345</v>
      </c>
      <c r="F14" s="81"/>
      <c r="G14" s="82"/>
      <c r="H14" s="81"/>
      <c r="I14" s="83"/>
      <c r="J14" s="84"/>
      <c r="K14" s="110"/>
      <c r="L14" s="86"/>
      <c r="N14" s="102"/>
      <c r="O14" s="103"/>
      <c r="P14" s="103"/>
      <c r="Q14" s="90"/>
      <c r="R14" s="90"/>
      <c r="S14" s="91"/>
      <c r="T14" s="115"/>
      <c r="U14" s="115"/>
      <c r="V14" s="107"/>
    </row>
    <row r="15" spans="1:22" s="101" customFormat="1" ht="45">
      <c r="A15" s="116" t="s">
        <v>346</v>
      </c>
      <c r="B15" s="117" t="s">
        <v>41</v>
      </c>
      <c r="C15" s="117" t="s">
        <v>318</v>
      </c>
      <c r="D15" s="117" t="s">
        <v>205</v>
      </c>
      <c r="E15" s="117" t="s">
        <v>345</v>
      </c>
      <c r="F15" s="118" t="s">
        <v>347</v>
      </c>
      <c r="G15" s="119">
        <v>3</v>
      </c>
      <c r="H15" s="118" t="s">
        <v>348</v>
      </c>
      <c r="I15" s="120">
        <v>60000000</v>
      </c>
      <c r="J15" s="121" t="s">
        <v>39</v>
      </c>
      <c r="K15" s="122" t="s">
        <v>39</v>
      </c>
      <c r="L15" s="123">
        <v>100198</v>
      </c>
      <c r="M15" s="101">
        <v>1905</v>
      </c>
      <c r="N15" s="102" t="s">
        <v>320</v>
      </c>
      <c r="O15" s="103" t="s">
        <v>321</v>
      </c>
      <c r="P15" s="103" t="s">
        <v>322</v>
      </c>
      <c r="Q15" s="90"/>
      <c r="R15" s="90"/>
      <c r="S15" s="91"/>
      <c r="T15" s="106"/>
      <c r="U15" s="126" t="s">
        <v>330</v>
      </c>
      <c r="V15" s="107"/>
    </row>
    <row r="16" spans="1:22" s="112" customFormat="1" ht="15">
      <c r="A16" s="76"/>
      <c r="B16" s="108"/>
      <c r="C16" s="108"/>
      <c r="D16" s="108"/>
      <c r="E16" s="80" t="s">
        <v>349</v>
      </c>
      <c r="F16" s="81"/>
      <c r="G16" s="82"/>
      <c r="H16" s="81"/>
      <c r="I16" s="83"/>
      <c r="J16" s="84"/>
      <c r="K16" s="110"/>
      <c r="L16" s="86"/>
      <c r="N16" s="102"/>
      <c r="O16" s="103"/>
      <c r="P16" s="103"/>
      <c r="Q16" s="90"/>
      <c r="R16" s="90"/>
      <c r="S16" s="91"/>
      <c r="T16" s="115"/>
      <c r="U16" s="115"/>
      <c r="V16" s="107"/>
    </row>
    <row r="17" spans="1:22" s="129" customFormat="1" ht="30">
      <c r="A17" s="116" t="s">
        <v>350</v>
      </c>
      <c r="B17" s="117" t="s">
        <v>41</v>
      </c>
      <c r="C17" s="117" t="s">
        <v>318</v>
      </c>
      <c r="D17" s="117" t="s">
        <v>205</v>
      </c>
      <c r="E17" s="117" t="s">
        <v>349</v>
      </c>
      <c r="F17" s="118" t="s">
        <v>351</v>
      </c>
      <c r="G17" s="119">
        <v>1</v>
      </c>
      <c r="H17" s="118" t="s">
        <v>352</v>
      </c>
      <c r="I17" s="120">
        <v>60000000</v>
      </c>
      <c r="J17" s="121" t="s">
        <v>39</v>
      </c>
      <c r="K17" s="122" t="s">
        <v>39</v>
      </c>
      <c r="L17" s="123">
        <v>100198</v>
      </c>
      <c r="M17" s="127">
        <v>1906</v>
      </c>
      <c r="N17" s="87" t="s">
        <v>320</v>
      </c>
      <c r="O17" s="89" t="s">
        <v>321</v>
      </c>
      <c r="P17" s="89" t="s">
        <v>322</v>
      </c>
      <c r="Q17" s="90"/>
      <c r="R17" s="90"/>
      <c r="S17" s="91"/>
      <c r="T17" s="128"/>
      <c r="U17" s="126" t="s">
        <v>330</v>
      </c>
      <c r="V17" s="95"/>
    </row>
    <row r="18" spans="1:22" s="129" customFormat="1" ht="30">
      <c r="A18" s="116" t="s">
        <v>353</v>
      </c>
      <c r="B18" s="117" t="s">
        <v>41</v>
      </c>
      <c r="C18" s="117" t="s">
        <v>318</v>
      </c>
      <c r="D18" s="117" t="s">
        <v>205</v>
      </c>
      <c r="E18" s="117" t="s">
        <v>349</v>
      </c>
      <c r="F18" s="118" t="s">
        <v>354</v>
      </c>
      <c r="G18" s="119">
        <v>1</v>
      </c>
      <c r="H18" s="118" t="s">
        <v>355</v>
      </c>
      <c r="I18" s="120">
        <v>75000000</v>
      </c>
      <c r="J18" s="121" t="s">
        <v>39</v>
      </c>
      <c r="K18" s="122" t="s">
        <v>39</v>
      </c>
      <c r="L18" s="123">
        <v>100198</v>
      </c>
      <c r="M18" s="127">
        <v>1907</v>
      </c>
      <c r="N18" s="87" t="s">
        <v>320</v>
      </c>
      <c r="O18" s="89" t="s">
        <v>321</v>
      </c>
      <c r="P18" s="89" t="s">
        <v>322</v>
      </c>
      <c r="Q18" s="90"/>
      <c r="R18" s="90"/>
      <c r="S18" s="91"/>
      <c r="T18" s="128"/>
      <c r="U18" s="126" t="s">
        <v>330</v>
      </c>
      <c r="V18" s="95"/>
    </row>
    <row r="19" spans="1:22" s="112" customFormat="1" ht="15">
      <c r="A19" s="76"/>
      <c r="B19" s="108"/>
      <c r="C19" s="108"/>
      <c r="D19" s="108"/>
      <c r="E19" s="80" t="s">
        <v>334</v>
      </c>
      <c r="F19" s="81"/>
      <c r="G19" s="82"/>
      <c r="H19" s="81"/>
      <c r="I19" s="83"/>
      <c r="J19" s="84"/>
      <c r="K19" s="110"/>
      <c r="L19" s="86"/>
      <c r="N19" s="102"/>
      <c r="O19" s="103"/>
      <c r="P19" s="103"/>
      <c r="Q19" s="90"/>
      <c r="R19" s="90"/>
      <c r="S19" s="91"/>
      <c r="T19" s="115"/>
      <c r="U19" s="115"/>
      <c r="V19" s="107"/>
    </row>
    <row r="20" spans="1:22" s="129" customFormat="1" ht="30">
      <c r="A20" s="116" t="s">
        <v>356</v>
      </c>
      <c r="B20" s="117" t="s">
        <v>41</v>
      </c>
      <c r="C20" s="117" t="s">
        <v>318</v>
      </c>
      <c r="D20" s="117" t="s">
        <v>205</v>
      </c>
      <c r="E20" s="117" t="s">
        <v>349</v>
      </c>
      <c r="F20" s="118" t="s">
        <v>357</v>
      </c>
      <c r="G20" s="119"/>
      <c r="H20" s="118"/>
      <c r="I20" s="120"/>
      <c r="J20" s="121" t="s">
        <v>39</v>
      </c>
      <c r="K20" s="122" t="s">
        <v>358</v>
      </c>
      <c r="L20" s="123">
        <v>100198</v>
      </c>
      <c r="M20" s="127">
        <v>1906</v>
      </c>
      <c r="N20" s="87" t="s">
        <v>320</v>
      </c>
      <c r="O20" s="89" t="s">
        <v>321</v>
      </c>
      <c r="P20" s="89" t="s">
        <v>322</v>
      </c>
      <c r="Q20" s="90"/>
      <c r="R20" s="90"/>
      <c r="S20" s="91"/>
      <c r="T20" s="128"/>
      <c r="U20" s="126" t="s">
        <v>330</v>
      </c>
      <c r="V20" s="95"/>
    </row>
    <row r="21" spans="1:22" s="129" customFormat="1" ht="30">
      <c r="A21" s="116" t="s">
        <v>359</v>
      </c>
      <c r="B21" s="117" t="s">
        <v>41</v>
      </c>
      <c r="C21" s="117" t="s">
        <v>318</v>
      </c>
      <c r="D21" s="117" t="s">
        <v>205</v>
      </c>
      <c r="E21" s="117" t="s">
        <v>349</v>
      </c>
      <c r="F21" s="118" t="s">
        <v>360</v>
      </c>
      <c r="G21" s="119"/>
      <c r="H21" s="118"/>
      <c r="I21" s="120"/>
      <c r="J21" s="121" t="s">
        <v>39</v>
      </c>
      <c r="K21" s="122" t="s">
        <v>39</v>
      </c>
      <c r="L21" s="123">
        <v>100198</v>
      </c>
      <c r="M21" s="127">
        <v>1910</v>
      </c>
      <c r="N21" s="87" t="s">
        <v>320</v>
      </c>
      <c r="O21" s="89" t="s">
        <v>321</v>
      </c>
      <c r="P21" s="89" t="s">
        <v>322</v>
      </c>
      <c r="Q21" s="90" t="s">
        <v>327</v>
      </c>
      <c r="R21" s="90" t="s">
        <v>328</v>
      </c>
      <c r="S21" s="91" t="s">
        <v>329</v>
      </c>
      <c r="T21" s="128"/>
      <c r="U21" s="126" t="s">
        <v>330</v>
      </c>
      <c r="V21" s="95"/>
    </row>
    <row r="22" spans="1:22" s="101" customFormat="1" ht="15">
      <c r="A22" s="76"/>
      <c r="B22" s="77"/>
      <c r="C22" s="96" t="s">
        <v>94</v>
      </c>
      <c r="D22" s="97" t="s">
        <v>89</v>
      </c>
      <c r="E22" s="80" t="s">
        <v>334</v>
      </c>
      <c r="F22" s="81"/>
      <c r="G22" s="98">
        <v>100197</v>
      </c>
      <c r="H22" s="81"/>
      <c r="I22" s="83"/>
      <c r="J22" s="84" t="s">
        <v>39</v>
      </c>
      <c r="K22" s="130" t="s">
        <v>39</v>
      </c>
      <c r="L22" s="100">
        <v>100197</v>
      </c>
      <c r="N22" s="102"/>
      <c r="O22" s="103"/>
      <c r="P22" s="103"/>
      <c r="Q22" s="90"/>
      <c r="R22" s="90"/>
      <c r="S22" s="91"/>
      <c r="T22" s="106"/>
      <c r="U22" s="106"/>
      <c r="V22" s="107"/>
    </row>
    <row r="23" spans="1:22" s="101" customFormat="1" ht="30">
      <c r="A23" s="116" t="s">
        <v>91</v>
      </c>
      <c r="B23" s="117" t="s">
        <v>41</v>
      </c>
      <c r="C23" s="117" t="s">
        <v>318</v>
      </c>
      <c r="D23" s="117" t="s">
        <v>205</v>
      </c>
      <c r="E23" s="117" t="s">
        <v>349</v>
      </c>
      <c r="F23" s="118" t="s">
        <v>361</v>
      </c>
      <c r="G23" s="131"/>
      <c r="H23" s="118"/>
      <c r="I23" s="120"/>
      <c r="J23" s="121" t="s">
        <v>39</v>
      </c>
      <c r="K23" s="132" t="s">
        <v>39</v>
      </c>
      <c r="L23" s="133">
        <v>100197</v>
      </c>
      <c r="N23" s="102" t="s">
        <v>320</v>
      </c>
      <c r="O23" s="103" t="s">
        <v>321</v>
      </c>
      <c r="P23" s="103" t="s">
        <v>322</v>
      </c>
      <c r="Q23" s="90" t="s">
        <v>327</v>
      </c>
      <c r="R23" s="90" t="s">
        <v>328</v>
      </c>
      <c r="S23" s="91" t="s">
        <v>329</v>
      </c>
      <c r="T23" s="106"/>
      <c r="U23" s="126" t="s">
        <v>330</v>
      </c>
      <c r="V23" s="107"/>
    </row>
    <row r="24" spans="1:22" s="112" customFormat="1" ht="15">
      <c r="A24" s="76"/>
      <c r="B24" s="108"/>
      <c r="C24" s="108"/>
      <c r="D24" s="108"/>
      <c r="E24" s="80" t="s">
        <v>362</v>
      </c>
      <c r="F24" s="81"/>
      <c r="G24" s="82"/>
      <c r="H24" s="81"/>
      <c r="I24" s="83"/>
      <c r="J24" s="84"/>
      <c r="K24" s="110"/>
      <c r="L24" s="86"/>
      <c r="N24" s="102"/>
      <c r="O24" s="103"/>
      <c r="P24" s="103"/>
      <c r="Q24" s="90"/>
      <c r="R24" s="90"/>
      <c r="S24" s="91"/>
      <c r="T24" s="115"/>
      <c r="U24" s="115"/>
      <c r="V24" s="107"/>
    </row>
    <row r="25" spans="1:22" s="129" customFormat="1" ht="45">
      <c r="A25" s="116" t="s">
        <v>363</v>
      </c>
      <c r="B25" s="117" t="s">
        <v>41</v>
      </c>
      <c r="C25" s="117" t="s">
        <v>318</v>
      </c>
      <c r="D25" s="117" t="s">
        <v>205</v>
      </c>
      <c r="E25" s="117" t="s">
        <v>362</v>
      </c>
      <c r="F25" s="118" t="s">
        <v>364</v>
      </c>
      <c r="G25" s="119">
        <v>2</v>
      </c>
      <c r="H25" s="118" t="s">
        <v>365</v>
      </c>
      <c r="I25" s="120">
        <v>65000000</v>
      </c>
      <c r="J25" s="121" t="s">
        <v>39</v>
      </c>
      <c r="K25" s="122" t="s">
        <v>39</v>
      </c>
      <c r="L25" s="123">
        <v>100198</v>
      </c>
      <c r="M25" s="127">
        <v>1908</v>
      </c>
      <c r="N25" s="87" t="s">
        <v>320</v>
      </c>
      <c r="O25" s="89" t="s">
        <v>321</v>
      </c>
      <c r="P25" s="89" t="s">
        <v>322</v>
      </c>
      <c r="Q25" s="90"/>
      <c r="R25" s="90"/>
      <c r="S25" s="91"/>
      <c r="T25" s="128"/>
      <c r="U25" s="126" t="s">
        <v>330</v>
      </c>
      <c r="V25" s="95"/>
    </row>
    <row r="26" spans="1:22" s="129" customFormat="1" ht="15">
      <c r="A26" s="116" t="s">
        <v>366</v>
      </c>
      <c r="B26" s="117" t="s">
        <v>41</v>
      </c>
      <c r="C26" s="117" t="s">
        <v>318</v>
      </c>
      <c r="D26" s="117" t="s">
        <v>205</v>
      </c>
      <c r="E26" s="117" t="s">
        <v>362</v>
      </c>
      <c r="F26" s="118" t="s">
        <v>367</v>
      </c>
      <c r="G26" s="119">
        <v>1</v>
      </c>
      <c r="H26" s="118" t="s">
        <v>368</v>
      </c>
      <c r="I26" s="120">
        <v>1500000</v>
      </c>
      <c r="J26" s="121" t="s">
        <v>39</v>
      </c>
      <c r="K26" s="122" t="s">
        <v>39</v>
      </c>
      <c r="L26" s="123">
        <v>100198</v>
      </c>
      <c r="M26" s="127">
        <v>1909</v>
      </c>
      <c r="N26" s="87" t="s">
        <v>320</v>
      </c>
      <c r="O26" s="89" t="s">
        <v>321</v>
      </c>
      <c r="P26" s="89" t="s">
        <v>322</v>
      </c>
      <c r="Q26" s="90" t="s">
        <v>327</v>
      </c>
      <c r="R26" s="90" t="s">
        <v>328</v>
      </c>
      <c r="S26" s="91" t="s">
        <v>329</v>
      </c>
      <c r="T26" s="128"/>
      <c r="U26" s="126" t="s">
        <v>330</v>
      </c>
      <c r="V26" s="95"/>
    </row>
    <row r="27" spans="1:22" s="129" customFormat="1" ht="15">
      <c r="A27" s="116" t="s">
        <v>369</v>
      </c>
      <c r="B27" s="117" t="s">
        <v>41</v>
      </c>
      <c r="C27" s="117" t="s">
        <v>318</v>
      </c>
      <c r="D27" s="117" t="s">
        <v>205</v>
      </c>
      <c r="E27" s="117" t="s">
        <v>362</v>
      </c>
      <c r="F27" s="118" t="s">
        <v>370</v>
      </c>
      <c r="G27" s="119">
        <v>1</v>
      </c>
      <c r="H27" s="118" t="s">
        <v>371</v>
      </c>
      <c r="I27" s="120">
        <v>20000000</v>
      </c>
      <c r="J27" s="121" t="s">
        <v>39</v>
      </c>
      <c r="K27" s="122" t="s">
        <v>39</v>
      </c>
      <c r="L27" s="123">
        <v>100198</v>
      </c>
      <c r="M27" s="127">
        <v>1910</v>
      </c>
      <c r="N27" s="87" t="s">
        <v>320</v>
      </c>
      <c r="O27" s="89" t="s">
        <v>321</v>
      </c>
      <c r="P27" s="89" t="s">
        <v>322</v>
      </c>
      <c r="Q27" s="90" t="s">
        <v>327</v>
      </c>
      <c r="R27" s="90" t="s">
        <v>328</v>
      </c>
      <c r="S27" s="91" t="s">
        <v>329</v>
      </c>
      <c r="T27" s="128"/>
      <c r="U27" s="126" t="s">
        <v>330</v>
      </c>
      <c r="V27" s="95"/>
    </row>
    <row r="28" spans="1:22" s="129" customFormat="1" ht="30">
      <c r="A28" s="116" t="s">
        <v>372</v>
      </c>
      <c r="B28" s="117" t="s">
        <v>41</v>
      </c>
      <c r="C28" s="117" t="s">
        <v>318</v>
      </c>
      <c r="D28" s="117" t="s">
        <v>205</v>
      </c>
      <c r="E28" s="117" t="s">
        <v>362</v>
      </c>
      <c r="F28" s="118" t="s">
        <v>373</v>
      </c>
      <c r="G28" s="119"/>
      <c r="H28" s="118"/>
      <c r="I28" s="120"/>
      <c r="J28" s="121" t="s">
        <v>39</v>
      </c>
      <c r="K28" s="122" t="s">
        <v>337</v>
      </c>
      <c r="L28" s="123">
        <v>100198</v>
      </c>
      <c r="M28" s="127">
        <v>1910</v>
      </c>
      <c r="N28" s="87" t="s">
        <v>320</v>
      </c>
      <c r="O28" s="89" t="s">
        <v>321</v>
      </c>
      <c r="P28" s="89" t="s">
        <v>322</v>
      </c>
      <c r="Q28" s="90"/>
      <c r="R28" s="90"/>
      <c r="S28" s="91"/>
      <c r="T28" s="128"/>
      <c r="U28" s="126" t="s">
        <v>330</v>
      </c>
      <c r="V28" s="95"/>
    </row>
    <row r="29" spans="1:22" s="112" customFormat="1" ht="30">
      <c r="A29" s="116" t="s">
        <v>374</v>
      </c>
      <c r="B29" s="117" t="s">
        <v>41</v>
      </c>
      <c r="C29" s="117" t="s">
        <v>318</v>
      </c>
      <c r="D29" s="117" t="s">
        <v>205</v>
      </c>
      <c r="E29" s="117" t="s">
        <v>362</v>
      </c>
      <c r="F29" s="118" t="s">
        <v>375</v>
      </c>
      <c r="G29" s="119"/>
      <c r="H29" s="118"/>
      <c r="I29" s="120"/>
      <c r="J29" s="121" t="s">
        <v>39</v>
      </c>
      <c r="K29" s="122" t="s">
        <v>337</v>
      </c>
      <c r="L29" s="123">
        <v>100198</v>
      </c>
      <c r="N29" s="102" t="s">
        <v>320</v>
      </c>
      <c r="O29" s="103" t="s">
        <v>321</v>
      </c>
      <c r="P29" s="103" t="s">
        <v>322</v>
      </c>
      <c r="Q29" s="90"/>
      <c r="R29" s="90"/>
      <c r="S29" s="91"/>
      <c r="T29" s="115"/>
      <c r="U29" s="126" t="s">
        <v>330</v>
      </c>
      <c r="V29" s="107"/>
    </row>
    <row r="30" spans="1:22" s="112" customFormat="1" ht="15">
      <c r="A30" s="76" t="s">
        <v>42</v>
      </c>
      <c r="B30" s="108"/>
      <c r="C30" s="96" t="s">
        <v>94</v>
      </c>
      <c r="D30" s="96" t="s">
        <v>376</v>
      </c>
      <c r="E30" s="80"/>
      <c r="F30" s="81"/>
      <c r="G30" s="98">
        <v>100199</v>
      </c>
      <c r="H30" s="81"/>
      <c r="I30" s="83"/>
      <c r="J30" s="84"/>
      <c r="K30" s="99" t="s">
        <v>39</v>
      </c>
      <c r="L30" s="100">
        <v>100199</v>
      </c>
      <c r="N30" s="102" t="s">
        <v>320</v>
      </c>
      <c r="O30" s="103" t="s">
        <v>321</v>
      </c>
      <c r="P30" s="103" t="s">
        <v>322</v>
      </c>
      <c r="Q30" s="90"/>
      <c r="R30" s="90"/>
      <c r="S30" s="91"/>
      <c r="T30" s="115"/>
      <c r="U30" s="115"/>
      <c r="V30" s="107"/>
    </row>
    <row r="31" spans="1:22" s="124" customFormat="1" ht="15">
      <c r="A31" s="76"/>
      <c r="B31" s="108"/>
      <c r="C31" s="108"/>
      <c r="D31" s="108"/>
      <c r="E31" s="80" t="s">
        <v>377</v>
      </c>
      <c r="F31" s="81"/>
      <c r="G31" s="82"/>
      <c r="H31" s="81"/>
      <c r="I31" s="83"/>
      <c r="J31" s="84"/>
      <c r="K31" s="110"/>
      <c r="L31" s="86"/>
      <c r="M31" s="124">
        <v>1901</v>
      </c>
      <c r="N31" s="102"/>
      <c r="O31" s="103"/>
      <c r="P31" s="103"/>
      <c r="Q31" s="90"/>
      <c r="R31" s="90"/>
      <c r="S31" s="91"/>
      <c r="T31" s="125"/>
      <c r="U31" s="125"/>
      <c r="V31" s="107"/>
    </row>
    <row r="32" spans="1:22" s="136" customFormat="1" ht="15">
      <c r="A32" s="116" t="s">
        <v>226</v>
      </c>
      <c r="B32" s="117" t="s">
        <v>41</v>
      </c>
      <c r="C32" s="117" t="s">
        <v>318</v>
      </c>
      <c r="D32" s="117" t="s">
        <v>376</v>
      </c>
      <c r="E32" s="117" t="s">
        <v>377</v>
      </c>
      <c r="F32" s="118" t="s">
        <v>378</v>
      </c>
      <c r="G32" s="119">
        <v>3</v>
      </c>
      <c r="H32" s="118" t="s">
        <v>379</v>
      </c>
      <c r="I32" s="120">
        <v>209750000</v>
      </c>
      <c r="J32" s="121" t="s">
        <v>39</v>
      </c>
      <c r="K32" s="122" t="s">
        <v>39</v>
      </c>
      <c r="L32" s="123">
        <v>100199</v>
      </c>
      <c r="M32" s="134">
        <v>1902</v>
      </c>
      <c r="N32" s="87" t="s">
        <v>320</v>
      </c>
      <c r="O32" s="89" t="s">
        <v>321</v>
      </c>
      <c r="P32" s="89" t="s">
        <v>322</v>
      </c>
      <c r="Q32" s="90" t="s">
        <v>327</v>
      </c>
      <c r="R32" s="90" t="s">
        <v>328</v>
      </c>
      <c r="S32" s="91" t="s">
        <v>329</v>
      </c>
      <c r="T32" s="135"/>
      <c r="U32" s="126" t="s">
        <v>330</v>
      </c>
      <c r="V32" s="95"/>
    </row>
    <row r="33" spans="1:22" s="136" customFormat="1" ht="30">
      <c r="A33" s="116" t="s">
        <v>380</v>
      </c>
      <c r="B33" s="117" t="s">
        <v>41</v>
      </c>
      <c r="C33" s="117" t="s">
        <v>318</v>
      </c>
      <c r="D33" s="117" t="s">
        <v>376</v>
      </c>
      <c r="E33" s="117" t="s">
        <v>377</v>
      </c>
      <c r="F33" s="118" t="s">
        <v>381</v>
      </c>
      <c r="G33" s="119">
        <v>44</v>
      </c>
      <c r="H33" s="118" t="s">
        <v>382</v>
      </c>
      <c r="I33" s="120">
        <v>37400000</v>
      </c>
      <c r="J33" s="121" t="s">
        <v>39</v>
      </c>
      <c r="K33" s="122" t="s">
        <v>39</v>
      </c>
      <c r="L33" s="123">
        <v>100199</v>
      </c>
      <c r="M33" s="134">
        <v>1903</v>
      </c>
      <c r="N33" s="87" t="s">
        <v>320</v>
      </c>
      <c r="O33" s="89" t="s">
        <v>321</v>
      </c>
      <c r="P33" s="89" t="s">
        <v>322</v>
      </c>
      <c r="Q33" s="90"/>
      <c r="R33" s="90"/>
      <c r="S33" s="91"/>
      <c r="T33" s="135"/>
      <c r="U33" s="126" t="s">
        <v>330</v>
      </c>
      <c r="V33" s="95"/>
    </row>
    <row r="34" spans="1:22" ht="30">
      <c r="A34" s="116" t="s">
        <v>229</v>
      </c>
      <c r="B34" s="117" t="s">
        <v>41</v>
      </c>
      <c r="C34" s="117" t="s">
        <v>318</v>
      </c>
      <c r="D34" s="117" t="s">
        <v>376</v>
      </c>
      <c r="E34" s="117" t="s">
        <v>377</v>
      </c>
      <c r="F34" s="118" t="s">
        <v>383</v>
      </c>
      <c r="G34" s="119">
        <v>2</v>
      </c>
      <c r="H34" s="118" t="s">
        <v>382</v>
      </c>
      <c r="I34" s="120">
        <v>49000000</v>
      </c>
      <c r="J34" s="121" t="s">
        <v>39</v>
      </c>
      <c r="K34" s="122" t="s">
        <v>39</v>
      </c>
      <c r="L34" s="123">
        <v>100199</v>
      </c>
      <c r="N34" s="87" t="s">
        <v>320</v>
      </c>
      <c r="O34" s="89" t="s">
        <v>321</v>
      </c>
      <c r="P34" s="89" t="s">
        <v>322</v>
      </c>
      <c r="Q34" s="90" t="s">
        <v>327</v>
      </c>
      <c r="R34" s="90" t="s">
        <v>328</v>
      </c>
      <c r="S34" s="91" t="s">
        <v>329</v>
      </c>
      <c r="T34" s="92"/>
      <c r="U34" s="126" t="s">
        <v>330</v>
      </c>
      <c r="V34" s="95"/>
    </row>
    <row r="35" spans="1:22" ht="15">
      <c r="A35" s="76" t="s">
        <v>384</v>
      </c>
      <c r="B35" s="108"/>
      <c r="C35" s="94" t="s">
        <v>385</v>
      </c>
      <c r="D35" s="79"/>
      <c r="E35" s="80"/>
      <c r="F35" s="81"/>
      <c r="G35" s="82"/>
      <c r="H35" s="81"/>
      <c r="I35" s="83"/>
      <c r="J35" s="84"/>
      <c r="K35" s="85"/>
      <c r="L35" s="86"/>
      <c r="N35" s="87"/>
      <c r="O35" s="89"/>
      <c r="P35" s="89"/>
      <c r="Q35" s="90"/>
      <c r="R35" s="90"/>
      <c r="S35" s="91"/>
      <c r="T35" s="92"/>
      <c r="U35" s="92"/>
      <c r="V35" s="95"/>
    </row>
    <row r="36" spans="1:22" ht="15">
      <c r="A36" s="76"/>
      <c r="B36" s="108"/>
      <c r="C36" s="96" t="s">
        <v>94</v>
      </c>
      <c r="D36" s="96" t="s">
        <v>206</v>
      </c>
      <c r="E36" s="80"/>
      <c r="F36" s="81"/>
      <c r="G36" s="98">
        <v>100200</v>
      </c>
      <c r="H36" s="81"/>
      <c r="I36" s="83"/>
      <c r="J36" s="84"/>
      <c r="K36" s="99" t="s">
        <v>386</v>
      </c>
      <c r="L36" s="100">
        <v>100200</v>
      </c>
      <c r="N36" s="87" t="s">
        <v>387</v>
      </c>
      <c r="O36" s="89" t="s">
        <v>388</v>
      </c>
      <c r="P36" s="89" t="s">
        <v>389</v>
      </c>
      <c r="Q36" s="90"/>
      <c r="R36" s="90"/>
      <c r="S36" s="91"/>
      <c r="T36" s="92"/>
      <c r="U36" s="92"/>
      <c r="V36" s="95"/>
    </row>
    <row r="37" spans="1:22" s="141" customFormat="1" ht="15">
      <c r="A37" s="76"/>
      <c r="B37" s="108"/>
      <c r="C37" s="137"/>
      <c r="D37" s="138"/>
      <c r="E37" s="80" t="s">
        <v>390</v>
      </c>
      <c r="F37" s="81"/>
      <c r="G37" s="82"/>
      <c r="H37" s="81"/>
      <c r="I37" s="83"/>
      <c r="J37" s="84"/>
      <c r="K37" s="110"/>
      <c r="L37" s="86"/>
      <c r="M37" s="139">
        <v>1901</v>
      </c>
      <c r="N37" s="87"/>
      <c r="O37" s="89"/>
      <c r="P37" s="89"/>
      <c r="Q37" s="90"/>
      <c r="R37" s="90"/>
      <c r="S37" s="91"/>
      <c r="T37" s="140"/>
      <c r="U37" s="140"/>
      <c r="V37" s="95"/>
    </row>
    <row r="38" spans="1:22" ht="30">
      <c r="A38" s="116" t="s">
        <v>391</v>
      </c>
      <c r="B38" s="117" t="s">
        <v>41</v>
      </c>
      <c r="C38" s="117" t="s">
        <v>385</v>
      </c>
      <c r="D38" s="117" t="s">
        <v>206</v>
      </c>
      <c r="E38" s="117" t="s">
        <v>390</v>
      </c>
      <c r="F38" s="118" t="s">
        <v>392</v>
      </c>
      <c r="G38" s="119">
        <v>70</v>
      </c>
      <c r="H38" s="118" t="s">
        <v>393</v>
      </c>
      <c r="I38" s="120">
        <v>350000000</v>
      </c>
      <c r="J38" s="121" t="s">
        <v>386</v>
      </c>
      <c r="K38" s="122" t="s">
        <v>386</v>
      </c>
      <c r="L38" s="123">
        <v>100200</v>
      </c>
      <c r="N38" s="87" t="s">
        <v>387</v>
      </c>
      <c r="O38" s="89" t="s">
        <v>388</v>
      </c>
      <c r="P38" s="89" t="s">
        <v>389</v>
      </c>
      <c r="Q38" s="90" t="s">
        <v>327</v>
      </c>
      <c r="R38" s="90" t="s">
        <v>328</v>
      </c>
      <c r="S38" s="91" t="s">
        <v>329</v>
      </c>
      <c r="T38" s="92"/>
      <c r="U38" s="126" t="s">
        <v>330</v>
      </c>
      <c r="V38" s="95" t="s">
        <v>66</v>
      </c>
    </row>
    <row r="39" spans="1:22" s="141" customFormat="1" ht="15">
      <c r="A39" s="76"/>
      <c r="B39" s="108"/>
      <c r="C39" s="137"/>
      <c r="D39" s="138"/>
      <c r="E39" s="80" t="s">
        <v>394</v>
      </c>
      <c r="F39" s="81"/>
      <c r="G39" s="82"/>
      <c r="H39" s="81"/>
      <c r="I39" s="83"/>
      <c r="J39" s="84"/>
      <c r="K39" s="110"/>
      <c r="L39" s="86"/>
      <c r="M39" s="139">
        <v>1902</v>
      </c>
      <c r="N39" s="87"/>
      <c r="O39" s="89"/>
      <c r="P39" s="89"/>
      <c r="Q39" s="90"/>
      <c r="R39" s="90"/>
      <c r="S39" s="91"/>
      <c r="T39" s="140"/>
      <c r="U39" s="140"/>
      <c r="V39" s="95"/>
    </row>
    <row r="40" spans="1:22" s="141" customFormat="1" ht="30">
      <c r="A40" s="116" t="s">
        <v>395</v>
      </c>
      <c r="B40" s="117" t="s">
        <v>41</v>
      </c>
      <c r="C40" s="117" t="s">
        <v>385</v>
      </c>
      <c r="D40" s="117" t="s">
        <v>206</v>
      </c>
      <c r="E40" s="117" t="s">
        <v>394</v>
      </c>
      <c r="F40" s="142" t="s">
        <v>396</v>
      </c>
      <c r="G40" s="119">
        <v>120</v>
      </c>
      <c r="H40" s="118" t="s">
        <v>397</v>
      </c>
      <c r="I40" s="120">
        <v>2400000</v>
      </c>
      <c r="J40" s="121" t="s">
        <v>386</v>
      </c>
      <c r="K40" s="122" t="s">
        <v>398</v>
      </c>
      <c r="L40" s="123">
        <v>100200</v>
      </c>
      <c r="M40" s="139">
        <v>1903</v>
      </c>
      <c r="N40" s="87" t="s">
        <v>387</v>
      </c>
      <c r="O40" s="89" t="s">
        <v>388</v>
      </c>
      <c r="P40" s="89" t="s">
        <v>389</v>
      </c>
      <c r="Q40" s="143" t="s">
        <v>399</v>
      </c>
      <c r="R40" s="143" t="s">
        <v>400</v>
      </c>
      <c r="S40" s="144" t="s">
        <v>401</v>
      </c>
      <c r="T40" s="145" t="s">
        <v>402</v>
      </c>
      <c r="U40" s="126" t="s">
        <v>330</v>
      </c>
      <c r="V40" s="95" t="s">
        <v>66</v>
      </c>
    </row>
    <row r="41" spans="1:22" s="141" customFormat="1" ht="30">
      <c r="A41" s="116" t="s">
        <v>403</v>
      </c>
      <c r="B41" s="117" t="s">
        <v>41</v>
      </c>
      <c r="C41" s="117" t="s">
        <v>385</v>
      </c>
      <c r="D41" s="117" t="s">
        <v>206</v>
      </c>
      <c r="E41" s="117" t="s">
        <v>394</v>
      </c>
      <c r="F41" s="118" t="s">
        <v>404</v>
      </c>
      <c r="G41" s="119">
        <v>90</v>
      </c>
      <c r="H41" s="118" t="s">
        <v>405</v>
      </c>
      <c r="I41" s="120">
        <v>6000000</v>
      </c>
      <c r="J41" s="121" t="s">
        <v>386</v>
      </c>
      <c r="K41" s="122" t="s">
        <v>398</v>
      </c>
      <c r="L41" s="123">
        <v>100200</v>
      </c>
      <c r="M41" s="139">
        <v>1904</v>
      </c>
      <c r="N41" s="87" t="s">
        <v>387</v>
      </c>
      <c r="O41" s="89" t="s">
        <v>388</v>
      </c>
      <c r="P41" s="89" t="s">
        <v>389</v>
      </c>
      <c r="Q41" s="90" t="s">
        <v>399</v>
      </c>
      <c r="R41" s="90" t="s">
        <v>400</v>
      </c>
      <c r="S41" s="91" t="s">
        <v>401</v>
      </c>
      <c r="T41" s="140"/>
      <c r="U41" s="126" t="s">
        <v>330</v>
      </c>
      <c r="V41" s="95" t="s">
        <v>66</v>
      </c>
    </row>
    <row r="42" spans="1:22" ht="30">
      <c r="A42" s="116" t="s">
        <v>406</v>
      </c>
      <c r="B42" s="117" t="s">
        <v>41</v>
      </c>
      <c r="C42" s="117" t="s">
        <v>385</v>
      </c>
      <c r="D42" s="117" t="s">
        <v>206</v>
      </c>
      <c r="E42" s="117" t="s">
        <v>394</v>
      </c>
      <c r="F42" s="142" t="s">
        <v>407</v>
      </c>
      <c r="G42" s="119">
        <v>1600</v>
      </c>
      <c r="H42" s="118" t="s">
        <v>408</v>
      </c>
      <c r="I42" s="120">
        <v>3000000</v>
      </c>
      <c r="J42" s="121" t="s">
        <v>386</v>
      </c>
      <c r="K42" s="122" t="s">
        <v>398</v>
      </c>
      <c r="L42" s="123">
        <v>100200</v>
      </c>
      <c r="N42" s="87" t="s">
        <v>387</v>
      </c>
      <c r="O42" s="89" t="s">
        <v>388</v>
      </c>
      <c r="P42" s="89" t="s">
        <v>389</v>
      </c>
      <c r="Q42" s="90" t="s">
        <v>399</v>
      </c>
      <c r="R42" s="90" t="s">
        <v>400</v>
      </c>
      <c r="S42" s="91" t="s">
        <v>401</v>
      </c>
      <c r="T42" s="92"/>
      <c r="U42" s="126" t="s">
        <v>330</v>
      </c>
      <c r="V42" s="95" t="s">
        <v>66</v>
      </c>
    </row>
    <row r="43" spans="1:22" s="146" customFormat="1" ht="15">
      <c r="A43" s="76"/>
      <c r="B43" s="108"/>
      <c r="C43" s="137"/>
      <c r="D43" s="138"/>
      <c r="E43" s="80" t="s">
        <v>409</v>
      </c>
      <c r="F43" s="81"/>
      <c r="G43" s="82"/>
      <c r="H43" s="81"/>
      <c r="I43" s="83"/>
      <c r="J43" s="84"/>
      <c r="K43" s="110"/>
      <c r="L43" s="86"/>
      <c r="M43" s="67">
        <v>1905</v>
      </c>
      <c r="N43" s="87"/>
      <c r="O43" s="89"/>
      <c r="P43" s="89"/>
      <c r="Q43" s="90"/>
      <c r="R43" s="90"/>
      <c r="S43" s="91"/>
      <c r="T43" s="145"/>
      <c r="U43" s="145"/>
      <c r="V43" s="95"/>
    </row>
    <row r="44" spans="1:22" ht="15">
      <c r="A44" s="116" t="s">
        <v>410</v>
      </c>
      <c r="B44" s="117" t="s">
        <v>41</v>
      </c>
      <c r="C44" s="117" t="s">
        <v>385</v>
      </c>
      <c r="D44" s="117" t="s">
        <v>206</v>
      </c>
      <c r="E44" s="117" t="s">
        <v>409</v>
      </c>
      <c r="F44" s="118" t="s">
        <v>411</v>
      </c>
      <c r="G44" s="119">
        <v>350</v>
      </c>
      <c r="H44" s="118" t="s">
        <v>412</v>
      </c>
      <c r="I44" s="120">
        <v>3000000</v>
      </c>
      <c r="J44" s="121" t="s">
        <v>386</v>
      </c>
      <c r="K44" s="122" t="s">
        <v>413</v>
      </c>
      <c r="L44" s="123">
        <v>100200</v>
      </c>
      <c r="N44" s="87" t="s">
        <v>387</v>
      </c>
      <c r="O44" s="89" t="s">
        <v>388</v>
      </c>
      <c r="P44" s="89" t="s">
        <v>389</v>
      </c>
      <c r="Q44" s="90" t="s">
        <v>414</v>
      </c>
      <c r="R44" s="90" t="s">
        <v>400</v>
      </c>
      <c r="S44" s="91" t="s">
        <v>401</v>
      </c>
      <c r="T44" s="92"/>
      <c r="U44" s="126" t="s">
        <v>330</v>
      </c>
      <c r="V44" s="95" t="s">
        <v>66</v>
      </c>
    </row>
    <row r="45" spans="1:22" s="149" customFormat="1" ht="15">
      <c r="A45" s="76"/>
      <c r="B45" s="108"/>
      <c r="C45" s="108"/>
      <c r="D45" s="108"/>
      <c r="E45" s="80" t="s">
        <v>415</v>
      </c>
      <c r="F45" s="81"/>
      <c r="G45" s="82"/>
      <c r="H45" s="81"/>
      <c r="I45" s="83"/>
      <c r="J45" s="84"/>
      <c r="K45" s="110"/>
      <c r="L45" s="86"/>
      <c r="M45" s="147">
        <v>1906</v>
      </c>
      <c r="N45" s="87"/>
      <c r="O45" s="89"/>
      <c r="P45" s="89"/>
      <c r="Q45" s="90"/>
      <c r="R45" s="90"/>
      <c r="S45" s="91"/>
      <c r="T45" s="148"/>
      <c r="U45" s="148"/>
      <c r="V45" s="95"/>
    </row>
    <row r="46" spans="1:22" s="149" customFormat="1" ht="30">
      <c r="A46" s="116" t="s">
        <v>416</v>
      </c>
      <c r="B46" s="117" t="s">
        <v>41</v>
      </c>
      <c r="C46" s="117" t="s">
        <v>385</v>
      </c>
      <c r="D46" s="117" t="s">
        <v>206</v>
      </c>
      <c r="E46" s="117" t="s">
        <v>415</v>
      </c>
      <c r="F46" s="118" t="s">
        <v>417</v>
      </c>
      <c r="G46" s="119">
        <v>16</v>
      </c>
      <c r="H46" s="118" t="s">
        <v>418</v>
      </c>
      <c r="I46" s="120">
        <v>51000000</v>
      </c>
      <c r="J46" s="121" t="s">
        <v>386</v>
      </c>
      <c r="K46" s="122" t="s">
        <v>386</v>
      </c>
      <c r="L46" s="123">
        <v>100200</v>
      </c>
      <c r="M46" s="147">
        <v>1907</v>
      </c>
      <c r="N46" s="87" t="s">
        <v>387</v>
      </c>
      <c r="O46" s="89" t="s">
        <v>388</v>
      </c>
      <c r="P46" s="89" t="s">
        <v>389</v>
      </c>
      <c r="Q46" s="90" t="s">
        <v>399</v>
      </c>
      <c r="R46" s="90" t="s">
        <v>400</v>
      </c>
      <c r="S46" s="91" t="s">
        <v>401</v>
      </c>
      <c r="T46" s="148"/>
      <c r="U46" s="126" t="s">
        <v>330</v>
      </c>
      <c r="V46" s="95" t="s">
        <v>66</v>
      </c>
    </row>
    <row r="47" spans="1:22" s="146" customFormat="1" ht="15">
      <c r="A47" s="116" t="s">
        <v>419</v>
      </c>
      <c r="B47" s="117" t="s">
        <v>41</v>
      </c>
      <c r="C47" s="117" t="s">
        <v>385</v>
      </c>
      <c r="D47" s="117" t="s">
        <v>206</v>
      </c>
      <c r="E47" s="117" t="s">
        <v>415</v>
      </c>
      <c r="F47" s="118" t="s">
        <v>420</v>
      </c>
      <c r="G47" s="119">
        <v>16</v>
      </c>
      <c r="H47" s="118" t="s">
        <v>421</v>
      </c>
      <c r="I47" s="120">
        <v>37500000</v>
      </c>
      <c r="J47" s="121" t="s">
        <v>386</v>
      </c>
      <c r="K47" s="122" t="s">
        <v>386</v>
      </c>
      <c r="L47" s="123">
        <v>100200</v>
      </c>
      <c r="M47" s="67">
        <v>1908</v>
      </c>
      <c r="N47" s="87" t="s">
        <v>387</v>
      </c>
      <c r="O47" s="89" t="s">
        <v>388</v>
      </c>
      <c r="P47" s="89" t="s">
        <v>389</v>
      </c>
      <c r="Q47" s="90" t="s">
        <v>399</v>
      </c>
      <c r="R47" s="90" t="s">
        <v>400</v>
      </c>
      <c r="S47" s="91" t="s">
        <v>401</v>
      </c>
      <c r="T47" s="145"/>
      <c r="U47" s="126" t="s">
        <v>330</v>
      </c>
      <c r="V47" s="95" t="s">
        <v>66</v>
      </c>
    </row>
    <row r="48" spans="1:22" ht="30">
      <c r="A48" s="116" t="s">
        <v>422</v>
      </c>
      <c r="B48" s="117" t="s">
        <v>41</v>
      </c>
      <c r="C48" s="117" t="s">
        <v>385</v>
      </c>
      <c r="D48" s="117" t="s">
        <v>206</v>
      </c>
      <c r="E48" s="117" t="s">
        <v>415</v>
      </c>
      <c r="F48" s="118" t="s">
        <v>423</v>
      </c>
      <c r="G48" s="119">
        <v>20</v>
      </c>
      <c r="H48" s="118" t="s">
        <v>424</v>
      </c>
      <c r="I48" s="120">
        <v>20000000</v>
      </c>
      <c r="J48" s="121" t="s">
        <v>386</v>
      </c>
      <c r="K48" s="122" t="s">
        <v>425</v>
      </c>
      <c r="L48" s="123">
        <v>100200</v>
      </c>
      <c r="N48" s="87" t="s">
        <v>387</v>
      </c>
      <c r="O48" s="89" t="s">
        <v>388</v>
      </c>
      <c r="P48" s="89" t="s">
        <v>389</v>
      </c>
      <c r="Q48" s="90"/>
      <c r="R48" s="90"/>
      <c r="S48" s="91"/>
      <c r="T48" s="92"/>
      <c r="U48" s="126" t="s">
        <v>330</v>
      </c>
      <c r="V48" s="95" t="s">
        <v>66</v>
      </c>
    </row>
    <row r="49" spans="1:22" s="141" customFormat="1" ht="15">
      <c r="A49" s="76"/>
      <c r="B49" s="108"/>
      <c r="C49" s="108"/>
      <c r="D49" s="108"/>
      <c r="E49" s="80" t="s">
        <v>426</v>
      </c>
      <c r="F49" s="81"/>
      <c r="G49" s="82"/>
      <c r="H49" s="81"/>
      <c r="I49" s="83"/>
      <c r="J49" s="84"/>
      <c r="K49" s="110"/>
      <c r="L49" s="86"/>
      <c r="M49" s="139">
        <v>1909</v>
      </c>
      <c r="N49" s="87"/>
      <c r="O49" s="89"/>
      <c r="P49" s="89"/>
      <c r="Q49" s="90"/>
      <c r="R49" s="90"/>
      <c r="S49" s="91"/>
      <c r="T49" s="140"/>
      <c r="U49" s="140"/>
      <c r="V49" s="95"/>
    </row>
    <row r="50" spans="1:22" s="141" customFormat="1" ht="30">
      <c r="A50" s="116" t="s">
        <v>250</v>
      </c>
      <c r="B50" s="117" t="s">
        <v>41</v>
      </c>
      <c r="C50" s="117" t="s">
        <v>385</v>
      </c>
      <c r="D50" s="117" t="s">
        <v>206</v>
      </c>
      <c r="E50" s="117" t="s">
        <v>426</v>
      </c>
      <c r="F50" s="118" t="s">
        <v>427</v>
      </c>
      <c r="G50" s="119">
        <v>90</v>
      </c>
      <c r="H50" s="118" t="s">
        <v>428</v>
      </c>
      <c r="I50" s="120">
        <v>71000000</v>
      </c>
      <c r="J50" s="121" t="s">
        <v>386</v>
      </c>
      <c r="K50" s="122" t="s">
        <v>58</v>
      </c>
      <c r="L50" s="123">
        <v>100200</v>
      </c>
      <c r="M50" s="139">
        <v>1910</v>
      </c>
      <c r="N50" s="87" t="s">
        <v>387</v>
      </c>
      <c r="O50" s="89" t="s">
        <v>388</v>
      </c>
      <c r="P50" s="89" t="s">
        <v>389</v>
      </c>
      <c r="Q50" s="90" t="s">
        <v>429</v>
      </c>
      <c r="R50" s="90" t="s">
        <v>400</v>
      </c>
      <c r="S50" s="90" t="s">
        <v>401</v>
      </c>
      <c r="T50" s="140"/>
      <c r="U50" s="126" t="s">
        <v>330</v>
      </c>
      <c r="V50" s="95" t="s">
        <v>66</v>
      </c>
    </row>
    <row r="51" spans="1:22" ht="30">
      <c r="A51" s="116" t="s">
        <v>430</v>
      </c>
      <c r="B51" s="117" t="s">
        <v>41</v>
      </c>
      <c r="C51" s="117" t="s">
        <v>385</v>
      </c>
      <c r="D51" s="117" t="s">
        <v>206</v>
      </c>
      <c r="E51" s="117" t="s">
        <v>426</v>
      </c>
      <c r="F51" s="142" t="s">
        <v>431</v>
      </c>
      <c r="G51" s="119">
        <v>90</v>
      </c>
      <c r="H51" s="118" t="s">
        <v>379</v>
      </c>
      <c r="I51" s="120">
        <v>1900000</v>
      </c>
      <c r="J51" s="121" t="s">
        <v>386</v>
      </c>
      <c r="K51" s="122" t="s">
        <v>58</v>
      </c>
      <c r="L51" s="123">
        <v>100200</v>
      </c>
      <c r="N51" s="87" t="s">
        <v>387</v>
      </c>
      <c r="O51" s="89" t="s">
        <v>388</v>
      </c>
      <c r="P51" s="89" t="s">
        <v>389</v>
      </c>
      <c r="Q51" s="90"/>
      <c r="R51" s="90"/>
      <c r="S51" s="91"/>
      <c r="T51" s="92"/>
      <c r="U51" s="126" t="s">
        <v>330</v>
      </c>
      <c r="V51" s="95" t="s">
        <v>66</v>
      </c>
    </row>
    <row r="52" spans="1:22" s="141" customFormat="1" ht="15">
      <c r="A52" s="76"/>
      <c r="B52" s="108"/>
      <c r="C52" s="108"/>
      <c r="D52" s="108"/>
      <c r="E52" s="80" t="s">
        <v>432</v>
      </c>
      <c r="F52" s="81"/>
      <c r="G52" s="82"/>
      <c r="H52" s="81"/>
      <c r="I52" s="83"/>
      <c r="J52" s="84"/>
      <c r="K52" s="110"/>
      <c r="L52" s="86"/>
      <c r="M52" s="139">
        <v>1911</v>
      </c>
      <c r="N52" s="87"/>
      <c r="O52" s="89"/>
      <c r="P52" s="89"/>
      <c r="Q52" s="90"/>
      <c r="R52" s="90"/>
      <c r="S52" s="91"/>
      <c r="T52" s="140"/>
      <c r="U52" s="140"/>
      <c r="V52" s="95"/>
    </row>
    <row r="53" spans="1:22" s="141" customFormat="1" ht="15">
      <c r="A53" s="116" t="s">
        <v>433</v>
      </c>
      <c r="B53" s="117" t="s">
        <v>41</v>
      </c>
      <c r="C53" s="117" t="s">
        <v>385</v>
      </c>
      <c r="D53" s="117" t="s">
        <v>206</v>
      </c>
      <c r="E53" s="117" t="s">
        <v>432</v>
      </c>
      <c r="F53" s="142" t="s">
        <v>434</v>
      </c>
      <c r="G53" s="119">
        <v>1</v>
      </c>
      <c r="H53" s="118" t="s">
        <v>435</v>
      </c>
      <c r="I53" s="120">
        <v>15000000</v>
      </c>
      <c r="J53" s="121" t="s">
        <v>386</v>
      </c>
      <c r="K53" s="122" t="s">
        <v>386</v>
      </c>
      <c r="L53" s="123">
        <v>100200</v>
      </c>
      <c r="M53" s="139">
        <v>1912</v>
      </c>
      <c r="N53" s="87" t="s">
        <v>387</v>
      </c>
      <c r="O53" s="89" t="s">
        <v>388</v>
      </c>
      <c r="P53" s="89" t="s">
        <v>389</v>
      </c>
      <c r="Q53" s="90"/>
      <c r="R53" s="90"/>
      <c r="S53" s="91"/>
      <c r="T53" s="140"/>
      <c r="U53" s="126" t="s">
        <v>330</v>
      </c>
      <c r="V53" s="95" t="s">
        <v>66</v>
      </c>
    </row>
    <row r="54" spans="1:22" ht="15">
      <c r="A54" s="116" t="s">
        <v>436</v>
      </c>
      <c r="B54" s="117" t="s">
        <v>41</v>
      </c>
      <c r="C54" s="117" t="s">
        <v>385</v>
      </c>
      <c r="D54" s="117" t="s">
        <v>206</v>
      </c>
      <c r="E54" s="117" t="s">
        <v>432</v>
      </c>
      <c r="F54" s="142" t="s">
        <v>437</v>
      </c>
      <c r="G54" s="119">
        <v>9</v>
      </c>
      <c r="H54" s="118" t="s">
        <v>326</v>
      </c>
      <c r="I54" s="120">
        <v>39400000</v>
      </c>
      <c r="J54" s="121" t="s">
        <v>386</v>
      </c>
      <c r="K54" s="122" t="s">
        <v>386</v>
      </c>
      <c r="L54" s="123">
        <v>100200</v>
      </c>
      <c r="N54" s="87" t="s">
        <v>387</v>
      </c>
      <c r="O54" s="89" t="s">
        <v>388</v>
      </c>
      <c r="P54" s="89" t="s">
        <v>389</v>
      </c>
      <c r="Q54" s="143" t="s">
        <v>399</v>
      </c>
      <c r="R54" s="143" t="s">
        <v>400</v>
      </c>
      <c r="S54" s="144" t="s">
        <v>401</v>
      </c>
      <c r="T54" s="145" t="s">
        <v>438</v>
      </c>
      <c r="U54" s="126" t="s">
        <v>330</v>
      </c>
      <c r="V54" s="95" t="s">
        <v>66</v>
      </c>
    </row>
    <row r="55" spans="1:22" ht="15">
      <c r="A55" s="76"/>
      <c r="B55" s="108"/>
      <c r="C55" s="96" t="s">
        <v>94</v>
      </c>
      <c r="D55" s="96" t="s">
        <v>66</v>
      </c>
      <c r="E55" s="108"/>
      <c r="F55" s="81"/>
      <c r="G55" s="98">
        <v>100201</v>
      </c>
      <c r="H55" s="81"/>
      <c r="I55" s="83"/>
      <c r="J55" s="84"/>
      <c r="K55" s="99" t="s">
        <v>65</v>
      </c>
      <c r="L55" s="100">
        <v>100201</v>
      </c>
      <c r="N55" s="87" t="s">
        <v>387</v>
      </c>
      <c r="O55" s="89" t="s">
        <v>388</v>
      </c>
      <c r="P55" s="89" t="s">
        <v>439</v>
      </c>
      <c r="Q55" s="90"/>
      <c r="R55" s="90"/>
      <c r="S55" s="91"/>
      <c r="T55" s="92"/>
      <c r="U55" s="92"/>
      <c r="V55" s="95"/>
    </row>
    <row r="56" spans="1:22" s="141" customFormat="1" ht="15">
      <c r="A56" s="76"/>
      <c r="B56" s="108"/>
      <c r="C56" s="108"/>
      <c r="D56" s="108"/>
      <c r="E56" s="80" t="s">
        <v>440</v>
      </c>
      <c r="F56" s="81"/>
      <c r="G56" s="82"/>
      <c r="H56" s="81"/>
      <c r="I56" s="83"/>
      <c r="J56" s="84"/>
      <c r="K56" s="110"/>
      <c r="L56" s="86"/>
      <c r="M56" s="139">
        <v>1901</v>
      </c>
      <c r="N56" s="87"/>
      <c r="O56" s="89"/>
      <c r="P56" s="89"/>
      <c r="Q56" s="90"/>
      <c r="R56" s="90"/>
      <c r="S56" s="91"/>
      <c r="T56" s="140"/>
      <c r="U56" s="140"/>
      <c r="V56" s="95"/>
    </row>
    <row r="57" spans="1:22" s="141" customFormat="1" ht="30">
      <c r="A57" s="116" t="s">
        <v>69</v>
      </c>
      <c r="B57" s="117" t="s">
        <v>41</v>
      </c>
      <c r="C57" s="117" t="s">
        <v>385</v>
      </c>
      <c r="D57" s="117" t="s">
        <v>66</v>
      </c>
      <c r="E57" s="117" t="s">
        <v>440</v>
      </c>
      <c r="F57" s="118" t="s">
        <v>68</v>
      </c>
      <c r="G57" s="119">
        <v>100</v>
      </c>
      <c r="H57" s="118" t="s">
        <v>441</v>
      </c>
      <c r="I57" s="120">
        <v>110000000</v>
      </c>
      <c r="J57" s="121" t="s">
        <v>65</v>
      </c>
      <c r="K57" s="122" t="s">
        <v>386</v>
      </c>
      <c r="L57" s="123">
        <v>100201</v>
      </c>
      <c r="M57" s="139">
        <v>1902</v>
      </c>
      <c r="N57" s="87" t="s">
        <v>387</v>
      </c>
      <c r="O57" s="89" t="s">
        <v>388</v>
      </c>
      <c r="P57" s="89" t="s">
        <v>439</v>
      </c>
      <c r="Q57" s="90" t="s">
        <v>399</v>
      </c>
      <c r="R57" s="90" t="s">
        <v>400</v>
      </c>
      <c r="S57" s="91" t="s">
        <v>401</v>
      </c>
      <c r="T57" s="140"/>
      <c r="U57" s="126" t="s">
        <v>330</v>
      </c>
      <c r="V57" s="95" t="s">
        <v>66</v>
      </c>
    </row>
    <row r="58" spans="1:22" ht="15">
      <c r="A58" s="116" t="s">
        <v>442</v>
      </c>
      <c r="B58" s="117" t="s">
        <v>41</v>
      </c>
      <c r="C58" s="117" t="s">
        <v>385</v>
      </c>
      <c r="D58" s="117" t="s">
        <v>66</v>
      </c>
      <c r="E58" s="117" t="s">
        <v>440</v>
      </c>
      <c r="F58" s="118" t="s">
        <v>443</v>
      </c>
      <c r="G58" s="119">
        <v>20</v>
      </c>
      <c r="H58" s="118" t="s">
        <v>444</v>
      </c>
      <c r="I58" s="120">
        <v>4700000</v>
      </c>
      <c r="J58" s="121" t="s">
        <v>65</v>
      </c>
      <c r="K58" s="122" t="s">
        <v>74</v>
      </c>
      <c r="L58" s="123">
        <v>100201</v>
      </c>
      <c r="N58" s="87" t="s">
        <v>387</v>
      </c>
      <c r="O58" s="89" t="s">
        <v>388</v>
      </c>
      <c r="P58" s="89" t="s">
        <v>439</v>
      </c>
      <c r="Q58" s="90"/>
      <c r="R58" s="90"/>
      <c r="S58" s="91"/>
      <c r="T58" s="92"/>
      <c r="U58" s="92"/>
      <c r="V58" s="95" t="s">
        <v>66</v>
      </c>
    </row>
    <row r="59" spans="1:22" s="146" customFormat="1" ht="15">
      <c r="A59" s="76"/>
      <c r="B59" s="108"/>
      <c r="C59" s="108"/>
      <c r="D59" s="108"/>
      <c r="E59" s="80" t="s">
        <v>445</v>
      </c>
      <c r="F59" s="81"/>
      <c r="G59" s="82"/>
      <c r="H59" s="81"/>
      <c r="I59" s="83"/>
      <c r="J59" s="84"/>
      <c r="K59" s="110"/>
      <c r="L59" s="86"/>
      <c r="M59" s="67">
        <v>1903</v>
      </c>
      <c r="N59" s="87"/>
      <c r="O59" s="89"/>
      <c r="P59" s="89"/>
      <c r="Q59" s="90"/>
      <c r="R59" s="90"/>
      <c r="S59" s="91"/>
      <c r="T59" s="145"/>
      <c r="U59" s="145"/>
      <c r="V59" s="95"/>
    </row>
    <row r="60" spans="1:22" s="141" customFormat="1" ht="15">
      <c r="A60" s="116" t="s">
        <v>73</v>
      </c>
      <c r="B60" s="117" t="s">
        <v>41</v>
      </c>
      <c r="C60" s="117" t="s">
        <v>385</v>
      </c>
      <c r="D60" s="117" t="s">
        <v>66</v>
      </c>
      <c r="E60" s="117" t="s">
        <v>445</v>
      </c>
      <c r="F60" s="118" t="s">
        <v>72</v>
      </c>
      <c r="G60" s="119">
        <v>15</v>
      </c>
      <c r="H60" s="118" t="s">
        <v>446</v>
      </c>
      <c r="I60" s="120">
        <v>8000000</v>
      </c>
      <c r="J60" s="121" t="s">
        <v>65</v>
      </c>
      <c r="K60" s="122" t="s">
        <v>425</v>
      </c>
      <c r="L60" s="123">
        <v>100201</v>
      </c>
      <c r="M60" s="139">
        <v>1904</v>
      </c>
      <c r="N60" s="87" t="s">
        <v>387</v>
      </c>
      <c r="O60" s="89" t="s">
        <v>388</v>
      </c>
      <c r="P60" s="89" t="s">
        <v>439</v>
      </c>
      <c r="Q60" s="90" t="s">
        <v>399</v>
      </c>
      <c r="R60" s="90" t="s">
        <v>400</v>
      </c>
      <c r="S60" s="91" t="s">
        <v>401</v>
      </c>
      <c r="T60" s="140"/>
      <c r="U60" s="126" t="s">
        <v>330</v>
      </c>
      <c r="V60" s="95" t="s">
        <v>66</v>
      </c>
    </row>
    <row r="61" spans="1:22" s="146" customFormat="1" ht="30">
      <c r="A61" s="116" t="s">
        <v>79</v>
      </c>
      <c r="B61" s="117" t="s">
        <v>41</v>
      </c>
      <c r="C61" s="117" t="s">
        <v>385</v>
      </c>
      <c r="D61" s="117" t="s">
        <v>66</v>
      </c>
      <c r="E61" s="117" t="s">
        <v>445</v>
      </c>
      <c r="F61" s="118" t="s">
        <v>78</v>
      </c>
      <c r="G61" s="119">
        <v>70</v>
      </c>
      <c r="H61" s="118" t="s">
        <v>447</v>
      </c>
      <c r="I61" s="120">
        <v>114500000</v>
      </c>
      <c r="J61" s="121" t="s">
        <v>65</v>
      </c>
      <c r="K61" s="122" t="s">
        <v>425</v>
      </c>
      <c r="L61" s="123">
        <v>100201</v>
      </c>
      <c r="M61" s="67">
        <v>1905</v>
      </c>
      <c r="N61" s="87" t="s">
        <v>387</v>
      </c>
      <c r="O61" s="89" t="s">
        <v>388</v>
      </c>
      <c r="P61" s="89" t="s">
        <v>439</v>
      </c>
      <c r="Q61" s="90" t="s">
        <v>448</v>
      </c>
      <c r="R61" s="90" t="s">
        <v>448</v>
      </c>
      <c r="S61" s="91" t="s">
        <v>329</v>
      </c>
      <c r="T61" s="145"/>
      <c r="U61" s="145"/>
      <c r="V61" s="95" t="s">
        <v>66</v>
      </c>
    </row>
    <row r="62" spans="1:22" s="146" customFormat="1" ht="30">
      <c r="A62" s="116" t="s">
        <v>241</v>
      </c>
      <c r="B62" s="117" t="s">
        <v>41</v>
      </c>
      <c r="C62" s="117" t="s">
        <v>385</v>
      </c>
      <c r="D62" s="117" t="s">
        <v>66</v>
      </c>
      <c r="E62" s="117" t="s">
        <v>445</v>
      </c>
      <c r="F62" s="118" t="s">
        <v>449</v>
      </c>
      <c r="G62" s="119">
        <v>8</v>
      </c>
      <c r="H62" s="118" t="s">
        <v>446</v>
      </c>
      <c r="I62" s="120">
        <v>52500000</v>
      </c>
      <c r="J62" s="121" t="s">
        <v>65</v>
      </c>
      <c r="K62" s="122" t="s">
        <v>425</v>
      </c>
      <c r="L62" s="123">
        <v>100201</v>
      </c>
      <c r="M62" s="67">
        <v>1906</v>
      </c>
      <c r="N62" s="87" t="s">
        <v>387</v>
      </c>
      <c r="O62" s="89" t="s">
        <v>388</v>
      </c>
      <c r="P62" s="89" t="s">
        <v>439</v>
      </c>
      <c r="Q62" s="90"/>
      <c r="R62" s="90"/>
      <c r="S62" s="91"/>
      <c r="T62" s="145"/>
      <c r="U62" s="145"/>
      <c r="V62" s="95" t="s">
        <v>66</v>
      </c>
    </row>
    <row r="63" spans="1:22" s="141" customFormat="1" ht="30">
      <c r="A63" s="116" t="s">
        <v>450</v>
      </c>
      <c r="B63" s="117" t="s">
        <v>41</v>
      </c>
      <c r="C63" s="117" t="s">
        <v>385</v>
      </c>
      <c r="D63" s="117" t="s">
        <v>66</v>
      </c>
      <c r="E63" s="117" t="s">
        <v>445</v>
      </c>
      <c r="F63" s="118" t="s">
        <v>451</v>
      </c>
      <c r="G63" s="119">
        <v>165</v>
      </c>
      <c r="H63" s="118" t="s">
        <v>452</v>
      </c>
      <c r="I63" s="120">
        <v>3600000</v>
      </c>
      <c r="J63" s="121" t="s">
        <v>65</v>
      </c>
      <c r="K63" s="122" t="s">
        <v>425</v>
      </c>
      <c r="L63" s="123">
        <v>100201</v>
      </c>
      <c r="M63" s="139">
        <v>1907</v>
      </c>
      <c r="N63" s="87" t="s">
        <v>387</v>
      </c>
      <c r="O63" s="89" t="s">
        <v>388</v>
      </c>
      <c r="P63" s="89" t="s">
        <v>439</v>
      </c>
      <c r="Q63" s="90"/>
      <c r="R63" s="90"/>
      <c r="S63" s="91"/>
      <c r="T63" s="140"/>
      <c r="U63" s="140"/>
      <c r="V63" s="95" t="s">
        <v>66</v>
      </c>
    </row>
    <row r="64" spans="1:22" s="146" customFormat="1" ht="15">
      <c r="A64" s="116" t="s">
        <v>453</v>
      </c>
      <c r="B64" s="117" t="s">
        <v>41</v>
      </c>
      <c r="C64" s="117" t="s">
        <v>385</v>
      </c>
      <c r="D64" s="117" t="s">
        <v>66</v>
      </c>
      <c r="E64" s="117" t="s">
        <v>445</v>
      </c>
      <c r="F64" s="118" t="s">
        <v>454</v>
      </c>
      <c r="G64" s="119">
        <v>6</v>
      </c>
      <c r="H64" s="118" t="s">
        <v>446</v>
      </c>
      <c r="I64" s="120">
        <v>19600000</v>
      </c>
      <c r="J64" s="121" t="s">
        <v>65</v>
      </c>
      <c r="K64" s="122" t="s">
        <v>74</v>
      </c>
      <c r="L64" s="123">
        <v>100201</v>
      </c>
      <c r="M64" s="67">
        <v>1908</v>
      </c>
      <c r="N64" s="87" t="s">
        <v>387</v>
      </c>
      <c r="O64" s="89" t="s">
        <v>388</v>
      </c>
      <c r="P64" s="89" t="s">
        <v>439</v>
      </c>
      <c r="Q64" s="90"/>
      <c r="R64" s="90"/>
      <c r="S64" s="91"/>
      <c r="T64" s="145"/>
      <c r="U64" s="145"/>
      <c r="V64" s="95" t="s">
        <v>66</v>
      </c>
    </row>
    <row r="65" spans="1:22" s="146" customFormat="1" ht="33" customHeight="1">
      <c r="A65" s="116" t="s">
        <v>81</v>
      </c>
      <c r="B65" s="117" t="s">
        <v>41</v>
      </c>
      <c r="C65" s="117" t="s">
        <v>385</v>
      </c>
      <c r="D65" s="117" t="s">
        <v>66</v>
      </c>
      <c r="E65" s="117" t="s">
        <v>445</v>
      </c>
      <c r="F65" s="118" t="s">
        <v>80</v>
      </c>
      <c r="G65" s="119">
        <v>11</v>
      </c>
      <c r="H65" s="118" t="s">
        <v>446</v>
      </c>
      <c r="I65" s="120">
        <v>31000000</v>
      </c>
      <c r="J65" s="121" t="s">
        <v>65</v>
      </c>
      <c r="K65" s="122" t="s">
        <v>425</v>
      </c>
      <c r="L65" s="123">
        <v>100201</v>
      </c>
      <c r="M65" s="67">
        <v>1909</v>
      </c>
      <c r="N65" s="87" t="s">
        <v>387</v>
      </c>
      <c r="O65" s="89" t="s">
        <v>388</v>
      </c>
      <c r="P65" s="89" t="s">
        <v>439</v>
      </c>
      <c r="Q65" s="90" t="s">
        <v>399</v>
      </c>
      <c r="R65" s="90" t="s">
        <v>400</v>
      </c>
      <c r="S65" s="91" t="s">
        <v>401</v>
      </c>
      <c r="T65" s="145"/>
      <c r="U65" s="145"/>
      <c r="V65" s="95" t="s">
        <v>66</v>
      </c>
    </row>
    <row r="66" spans="1:22" ht="60">
      <c r="A66" s="116" t="s">
        <v>455</v>
      </c>
      <c r="B66" s="117" t="s">
        <v>41</v>
      </c>
      <c r="C66" s="117" t="s">
        <v>385</v>
      </c>
      <c r="D66" s="117" t="s">
        <v>66</v>
      </c>
      <c r="E66" s="117" t="s">
        <v>445</v>
      </c>
      <c r="F66" s="118" t="s">
        <v>456</v>
      </c>
      <c r="G66" s="119">
        <v>14</v>
      </c>
      <c r="H66" s="118" t="s">
        <v>457</v>
      </c>
      <c r="I66" s="120">
        <v>31000000</v>
      </c>
      <c r="J66" s="121" t="s">
        <v>65</v>
      </c>
      <c r="K66" s="122" t="s">
        <v>74</v>
      </c>
      <c r="L66" s="123">
        <v>100201</v>
      </c>
      <c r="N66" s="87" t="s">
        <v>387</v>
      </c>
      <c r="O66" s="89" t="s">
        <v>388</v>
      </c>
      <c r="P66" s="89" t="s">
        <v>439</v>
      </c>
      <c r="Q66" s="90"/>
      <c r="R66" s="90"/>
      <c r="S66" s="91"/>
      <c r="T66" s="92"/>
      <c r="U66" s="92"/>
      <c r="V66" s="95" t="s">
        <v>66</v>
      </c>
    </row>
    <row r="67" spans="1:22" ht="15">
      <c r="A67" s="76"/>
      <c r="B67" s="108"/>
      <c r="C67" s="96" t="s">
        <v>94</v>
      </c>
      <c r="D67" s="96" t="s">
        <v>43</v>
      </c>
      <c r="E67" s="108"/>
      <c r="F67" s="81"/>
      <c r="G67" s="98">
        <v>100202</v>
      </c>
      <c r="H67" s="81"/>
      <c r="I67" s="83"/>
      <c r="J67" s="84"/>
      <c r="K67" s="99" t="s">
        <v>21</v>
      </c>
      <c r="L67" s="100">
        <v>100202</v>
      </c>
      <c r="N67" s="87" t="s">
        <v>458</v>
      </c>
      <c r="O67" s="89" t="s">
        <v>321</v>
      </c>
      <c r="P67" s="89" t="s">
        <v>439</v>
      </c>
      <c r="Q67" s="90"/>
      <c r="R67" s="90"/>
      <c r="S67" s="91"/>
      <c r="T67" s="92"/>
      <c r="U67" s="92"/>
      <c r="V67" s="95"/>
    </row>
    <row r="68" spans="1:22" s="149" customFormat="1" ht="15">
      <c r="A68" s="76"/>
      <c r="B68" s="108"/>
      <c r="C68" s="108"/>
      <c r="D68" s="108"/>
      <c r="E68" s="80" t="s">
        <v>459</v>
      </c>
      <c r="F68" s="81"/>
      <c r="G68" s="82"/>
      <c r="H68" s="81"/>
      <c r="I68" s="83"/>
      <c r="J68" s="84"/>
      <c r="K68" s="110"/>
      <c r="L68" s="86"/>
      <c r="M68" s="147">
        <v>1901</v>
      </c>
      <c r="N68" s="87"/>
      <c r="O68" s="89"/>
      <c r="P68" s="89"/>
      <c r="Q68" s="90"/>
      <c r="R68" s="90"/>
      <c r="S68" s="91"/>
      <c r="T68" s="148"/>
      <c r="U68" s="148"/>
      <c r="V68" s="95"/>
    </row>
    <row r="69" spans="1:22" s="149" customFormat="1" ht="30">
      <c r="A69" s="116" t="s">
        <v>46</v>
      </c>
      <c r="B69" s="117" t="s">
        <v>41</v>
      </c>
      <c r="C69" s="117" t="s">
        <v>385</v>
      </c>
      <c r="D69" s="117" t="s">
        <v>43</v>
      </c>
      <c r="E69" s="117" t="s">
        <v>459</v>
      </c>
      <c r="F69" s="118" t="s">
        <v>45</v>
      </c>
      <c r="G69" s="119">
        <v>40000</v>
      </c>
      <c r="H69" s="118" t="s">
        <v>460</v>
      </c>
      <c r="I69" s="120">
        <v>400000000</v>
      </c>
      <c r="J69" s="121" t="s">
        <v>21</v>
      </c>
      <c r="K69" s="122" t="s">
        <v>21</v>
      </c>
      <c r="L69" s="123">
        <v>100202</v>
      </c>
      <c r="M69" s="147">
        <v>1902</v>
      </c>
      <c r="N69" s="87" t="s">
        <v>458</v>
      </c>
      <c r="O69" s="89" t="s">
        <v>321</v>
      </c>
      <c r="P69" s="89" t="s">
        <v>439</v>
      </c>
      <c r="Q69" s="90" t="s">
        <v>461</v>
      </c>
      <c r="R69" s="90" t="s">
        <v>462</v>
      </c>
      <c r="S69" s="91" t="s">
        <v>329</v>
      </c>
      <c r="T69" s="148"/>
      <c r="U69" s="126" t="s">
        <v>330</v>
      </c>
      <c r="V69" s="95" t="s">
        <v>66</v>
      </c>
    </row>
    <row r="70" spans="1:22" s="149" customFormat="1" ht="30">
      <c r="A70" s="116" t="s">
        <v>463</v>
      </c>
      <c r="B70" s="117" t="s">
        <v>41</v>
      </c>
      <c r="C70" s="117" t="s">
        <v>385</v>
      </c>
      <c r="D70" s="117" t="s">
        <v>43</v>
      </c>
      <c r="E70" s="117" t="s">
        <v>459</v>
      </c>
      <c r="F70" s="118" t="s">
        <v>464</v>
      </c>
      <c r="G70" s="119">
        <v>1</v>
      </c>
      <c r="H70" s="118" t="s">
        <v>465</v>
      </c>
      <c r="I70" s="120">
        <v>30000000</v>
      </c>
      <c r="J70" s="121" t="s">
        <v>21</v>
      </c>
      <c r="K70" s="122" t="s">
        <v>21</v>
      </c>
      <c r="L70" s="123">
        <v>100202</v>
      </c>
      <c r="M70" s="147">
        <v>1906</v>
      </c>
      <c r="N70" s="87" t="s">
        <v>458</v>
      </c>
      <c r="O70" s="89" t="s">
        <v>321</v>
      </c>
      <c r="P70" s="89" t="s">
        <v>439</v>
      </c>
      <c r="Q70" s="90"/>
      <c r="R70" s="90"/>
      <c r="S70" s="91"/>
      <c r="T70" s="148"/>
      <c r="U70" s="126" t="s">
        <v>330</v>
      </c>
      <c r="V70" s="95" t="s">
        <v>66</v>
      </c>
    </row>
    <row r="71" spans="1:22" ht="45">
      <c r="A71" s="116" t="s">
        <v>270</v>
      </c>
      <c r="B71" s="117" t="s">
        <v>41</v>
      </c>
      <c r="C71" s="117" t="s">
        <v>385</v>
      </c>
      <c r="D71" s="117" t="s">
        <v>43</v>
      </c>
      <c r="E71" s="117" t="s">
        <v>459</v>
      </c>
      <c r="F71" s="118" t="s">
        <v>466</v>
      </c>
      <c r="G71" s="119">
        <v>0.98</v>
      </c>
      <c r="H71" s="118" t="s">
        <v>467</v>
      </c>
      <c r="I71" s="120">
        <v>27000000</v>
      </c>
      <c r="J71" s="121" t="s">
        <v>21</v>
      </c>
      <c r="K71" s="122" t="s">
        <v>21</v>
      </c>
      <c r="L71" s="123">
        <v>100202</v>
      </c>
      <c r="N71" s="87" t="s">
        <v>458</v>
      </c>
      <c r="O71" s="89" t="s">
        <v>321</v>
      </c>
      <c r="P71" s="89" t="s">
        <v>439</v>
      </c>
      <c r="Q71" s="90" t="s">
        <v>468</v>
      </c>
      <c r="R71" s="90" t="s">
        <v>462</v>
      </c>
      <c r="S71" s="91" t="s">
        <v>329</v>
      </c>
      <c r="T71" s="92"/>
      <c r="U71" s="126" t="s">
        <v>330</v>
      </c>
      <c r="V71" s="95" t="s">
        <v>66</v>
      </c>
    </row>
    <row r="72" spans="1:22" ht="15">
      <c r="A72" s="76" t="s">
        <v>469</v>
      </c>
      <c r="B72" s="108"/>
      <c r="C72" s="94" t="s">
        <v>470</v>
      </c>
      <c r="D72" s="108"/>
      <c r="E72" s="108"/>
      <c r="F72" s="81"/>
      <c r="G72" s="82"/>
      <c r="H72" s="81"/>
      <c r="I72" s="83"/>
      <c r="J72" s="84"/>
      <c r="K72" s="85"/>
      <c r="L72" s="86"/>
      <c r="N72" s="87"/>
      <c r="O72" s="89"/>
      <c r="P72" s="89"/>
      <c r="Q72" s="90"/>
      <c r="R72" s="90"/>
      <c r="S72" s="91"/>
      <c r="T72" s="92"/>
      <c r="U72" s="92"/>
      <c r="V72" s="95"/>
    </row>
    <row r="73" spans="1:22" ht="15">
      <c r="A73" s="76"/>
      <c r="B73" s="108"/>
      <c r="C73" s="96" t="s">
        <v>94</v>
      </c>
      <c r="D73" s="96" t="s">
        <v>471</v>
      </c>
      <c r="E73" s="108"/>
      <c r="F73" s="81"/>
      <c r="G73" s="98">
        <v>100203</v>
      </c>
      <c r="H73" s="81"/>
      <c r="I73" s="83"/>
      <c r="J73" s="84"/>
      <c r="K73" s="99" t="s">
        <v>472</v>
      </c>
      <c r="L73" s="100">
        <v>100203</v>
      </c>
      <c r="N73" s="87" t="s">
        <v>387</v>
      </c>
      <c r="O73" s="89" t="s">
        <v>321</v>
      </c>
      <c r="P73" s="89" t="s">
        <v>322</v>
      </c>
      <c r="Q73" s="90"/>
      <c r="R73" s="90"/>
      <c r="S73" s="91"/>
      <c r="T73" s="92"/>
      <c r="U73" s="92"/>
      <c r="V73" s="95"/>
    </row>
    <row r="74" spans="1:22" s="141" customFormat="1" ht="15">
      <c r="A74" s="76"/>
      <c r="B74" s="108"/>
      <c r="C74" s="108"/>
      <c r="D74" s="108"/>
      <c r="E74" s="80" t="s">
        <v>473</v>
      </c>
      <c r="F74" s="81"/>
      <c r="G74" s="82"/>
      <c r="H74" s="81"/>
      <c r="I74" s="83"/>
      <c r="J74" s="84"/>
      <c r="K74" s="110"/>
      <c r="L74" s="86"/>
      <c r="M74" s="139">
        <v>1901</v>
      </c>
      <c r="N74" s="87"/>
      <c r="O74" s="89"/>
      <c r="P74" s="89"/>
      <c r="Q74" s="90"/>
      <c r="R74" s="90"/>
      <c r="S74" s="91"/>
      <c r="T74" s="140"/>
      <c r="U74" s="140"/>
      <c r="V74" s="95"/>
    </row>
    <row r="75" spans="1:22" s="141" customFormat="1" ht="30">
      <c r="A75" s="116" t="s">
        <v>474</v>
      </c>
      <c r="B75" s="117" t="s">
        <v>41</v>
      </c>
      <c r="C75" s="117" t="s">
        <v>470</v>
      </c>
      <c r="D75" s="117" t="s">
        <v>471</v>
      </c>
      <c r="E75" s="117" t="s">
        <v>473</v>
      </c>
      <c r="F75" s="118" t="s">
        <v>475</v>
      </c>
      <c r="G75" s="119">
        <v>1</v>
      </c>
      <c r="H75" s="118" t="s">
        <v>476</v>
      </c>
      <c r="I75" s="120">
        <v>160000</v>
      </c>
      <c r="J75" s="121" t="s">
        <v>472</v>
      </c>
      <c r="K75" s="122" t="s">
        <v>472</v>
      </c>
      <c r="L75" s="123">
        <v>100203</v>
      </c>
      <c r="M75" s="139">
        <v>1902</v>
      </c>
      <c r="N75" s="87" t="s">
        <v>387</v>
      </c>
      <c r="O75" s="89" t="s">
        <v>321</v>
      </c>
      <c r="P75" s="89" t="s">
        <v>322</v>
      </c>
      <c r="Q75" s="90"/>
      <c r="R75" s="90"/>
      <c r="S75" s="91"/>
      <c r="T75" s="140"/>
      <c r="U75" s="140"/>
      <c r="V75" s="95"/>
    </row>
    <row r="76" spans="1:22" ht="30">
      <c r="A76" s="116" t="s">
        <v>477</v>
      </c>
      <c r="B76" s="117" t="s">
        <v>41</v>
      </c>
      <c r="C76" s="117" t="s">
        <v>470</v>
      </c>
      <c r="D76" s="117" t="s">
        <v>471</v>
      </c>
      <c r="E76" s="117" t="s">
        <v>473</v>
      </c>
      <c r="F76" s="118" t="s">
        <v>478</v>
      </c>
      <c r="G76" s="119">
        <v>180</v>
      </c>
      <c r="H76" s="118" t="s">
        <v>479</v>
      </c>
      <c r="I76" s="120">
        <v>900000</v>
      </c>
      <c r="J76" s="121" t="s">
        <v>472</v>
      </c>
      <c r="K76" s="122" t="s">
        <v>472</v>
      </c>
      <c r="L76" s="123">
        <v>100203</v>
      </c>
      <c r="N76" s="87" t="s">
        <v>387</v>
      </c>
      <c r="O76" s="89" t="s">
        <v>321</v>
      </c>
      <c r="P76" s="89" t="s">
        <v>322</v>
      </c>
      <c r="Q76" s="90" t="s">
        <v>399</v>
      </c>
      <c r="R76" s="90" t="s">
        <v>400</v>
      </c>
      <c r="S76" s="91" t="s">
        <v>401</v>
      </c>
      <c r="T76" s="92"/>
      <c r="U76" s="92"/>
      <c r="V76" s="95"/>
    </row>
    <row r="77" spans="1:22" s="141" customFormat="1" ht="15">
      <c r="A77" s="76"/>
      <c r="B77" s="108"/>
      <c r="C77" s="108"/>
      <c r="D77" s="108"/>
      <c r="E77" s="80" t="s">
        <v>480</v>
      </c>
      <c r="F77" s="81"/>
      <c r="G77" s="82"/>
      <c r="H77" s="81"/>
      <c r="I77" s="83"/>
      <c r="J77" s="84"/>
      <c r="K77" s="110"/>
      <c r="L77" s="86"/>
      <c r="M77" s="139">
        <v>1903</v>
      </c>
      <c r="N77" s="87"/>
      <c r="O77" s="89"/>
      <c r="P77" s="89"/>
      <c r="Q77" s="90"/>
      <c r="R77" s="90"/>
      <c r="S77" s="91"/>
      <c r="T77" s="140"/>
      <c r="U77" s="140"/>
      <c r="V77" s="95"/>
    </row>
    <row r="78" spans="1:22" s="141" customFormat="1" ht="30">
      <c r="A78" s="116" t="s">
        <v>481</v>
      </c>
      <c r="B78" s="117" t="s">
        <v>41</v>
      </c>
      <c r="C78" s="117" t="s">
        <v>470</v>
      </c>
      <c r="D78" s="117" t="s">
        <v>471</v>
      </c>
      <c r="E78" s="117" t="s">
        <v>480</v>
      </c>
      <c r="F78" s="118" t="s">
        <v>482</v>
      </c>
      <c r="G78" s="119">
        <v>90</v>
      </c>
      <c r="H78" s="118" t="s">
        <v>379</v>
      </c>
      <c r="I78" s="120">
        <v>3000000</v>
      </c>
      <c r="J78" s="121" t="s">
        <v>472</v>
      </c>
      <c r="K78" s="122" t="s">
        <v>472</v>
      </c>
      <c r="L78" s="123">
        <v>100203</v>
      </c>
      <c r="M78" s="139">
        <v>1904</v>
      </c>
      <c r="N78" s="87" t="s">
        <v>387</v>
      </c>
      <c r="O78" s="89" t="s">
        <v>321</v>
      </c>
      <c r="P78" s="89" t="s">
        <v>322</v>
      </c>
      <c r="Q78" s="90" t="s">
        <v>399</v>
      </c>
      <c r="R78" s="90" t="s">
        <v>400</v>
      </c>
      <c r="S78" s="91" t="s">
        <v>401</v>
      </c>
      <c r="T78" s="140"/>
      <c r="U78" s="140"/>
      <c r="V78" s="95"/>
    </row>
    <row r="79" spans="1:22" ht="15">
      <c r="A79" s="116" t="s">
        <v>483</v>
      </c>
      <c r="B79" s="117" t="s">
        <v>41</v>
      </c>
      <c r="C79" s="117" t="s">
        <v>470</v>
      </c>
      <c r="D79" s="117" t="s">
        <v>471</v>
      </c>
      <c r="E79" s="117" t="s">
        <v>480</v>
      </c>
      <c r="F79" s="118" t="s">
        <v>484</v>
      </c>
      <c r="G79" s="119">
        <v>90</v>
      </c>
      <c r="H79" s="118" t="s">
        <v>379</v>
      </c>
      <c r="I79" s="120">
        <v>3000000</v>
      </c>
      <c r="J79" s="121" t="s">
        <v>472</v>
      </c>
      <c r="K79" s="122" t="s">
        <v>472</v>
      </c>
      <c r="L79" s="123">
        <v>100203</v>
      </c>
      <c r="N79" s="87" t="s">
        <v>387</v>
      </c>
      <c r="O79" s="89" t="s">
        <v>321</v>
      </c>
      <c r="P79" s="89" t="s">
        <v>322</v>
      </c>
      <c r="Q79" s="90" t="s">
        <v>485</v>
      </c>
      <c r="R79" s="90" t="s">
        <v>400</v>
      </c>
      <c r="S79" s="91" t="s">
        <v>486</v>
      </c>
      <c r="T79" s="92"/>
      <c r="U79" s="92"/>
      <c r="V79" s="95"/>
    </row>
    <row r="80" spans="1:22" s="141" customFormat="1" ht="15">
      <c r="A80" s="76"/>
      <c r="B80" s="108"/>
      <c r="C80" s="108"/>
      <c r="D80" s="108"/>
      <c r="E80" s="80" t="s">
        <v>487</v>
      </c>
      <c r="F80" s="81"/>
      <c r="G80" s="82"/>
      <c r="H80" s="81"/>
      <c r="I80" s="83"/>
      <c r="J80" s="84"/>
      <c r="K80" s="110"/>
      <c r="L80" s="86"/>
      <c r="M80" s="139">
        <v>1905</v>
      </c>
      <c r="N80" s="87"/>
      <c r="O80" s="89"/>
      <c r="P80" s="89"/>
      <c r="Q80" s="90"/>
      <c r="R80" s="90"/>
      <c r="S80" s="91"/>
      <c r="T80" s="140"/>
      <c r="U80" s="140"/>
      <c r="V80" s="95"/>
    </row>
    <row r="81" spans="1:22" s="141" customFormat="1" ht="30">
      <c r="A81" s="116" t="s">
        <v>488</v>
      </c>
      <c r="B81" s="117" t="s">
        <v>41</v>
      </c>
      <c r="C81" s="117" t="s">
        <v>470</v>
      </c>
      <c r="D81" s="117" t="s">
        <v>471</v>
      </c>
      <c r="E81" s="117" t="s">
        <v>487</v>
      </c>
      <c r="F81" s="118" t="s">
        <v>489</v>
      </c>
      <c r="G81" s="119">
        <v>600</v>
      </c>
      <c r="H81" s="118" t="s">
        <v>490</v>
      </c>
      <c r="I81" s="120">
        <v>2925000</v>
      </c>
      <c r="J81" s="121" t="s">
        <v>472</v>
      </c>
      <c r="K81" s="122" t="s">
        <v>472</v>
      </c>
      <c r="L81" s="123">
        <v>100203</v>
      </c>
      <c r="M81" s="139">
        <v>1906</v>
      </c>
      <c r="N81" s="87" t="s">
        <v>387</v>
      </c>
      <c r="O81" s="89" t="s">
        <v>321</v>
      </c>
      <c r="P81" s="89" t="s">
        <v>322</v>
      </c>
      <c r="Q81" s="90" t="s">
        <v>399</v>
      </c>
      <c r="R81" s="90" t="s">
        <v>400</v>
      </c>
      <c r="S81" s="91" t="s">
        <v>401</v>
      </c>
      <c r="T81" s="140"/>
      <c r="U81" s="126" t="s">
        <v>330</v>
      </c>
      <c r="V81" s="95"/>
    </row>
    <row r="82" spans="1:22" ht="30">
      <c r="A82" s="116" t="s">
        <v>491</v>
      </c>
      <c r="B82" s="117" t="s">
        <v>41</v>
      </c>
      <c r="C82" s="117" t="s">
        <v>470</v>
      </c>
      <c r="D82" s="117" t="s">
        <v>471</v>
      </c>
      <c r="E82" s="117" t="s">
        <v>487</v>
      </c>
      <c r="F82" s="118" t="s">
        <v>492</v>
      </c>
      <c r="G82" s="119">
        <v>30</v>
      </c>
      <c r="H82" s="118" t="s">
        <v>493</v>
      </c>
      <c r="I82" s="120">
        <v>2925000</v>
      </c>
      <c r="J82" s="121" t="s">
        <v>472</v>
      </c>
      <c r="K82" s="122" t="s">
        <v>472</v>
      </c>
      <c r="L82" s="123">
        <v>100203</v>
      </c>
      <c r="N82" s="87" t="s">
        <v>387</v>
      </c>
      <c r="O82" s="89" t="s">
        <v>321</v>
      </c>
      <c r="P82" s="89" t="s">
        <v>322</v>
      </c>
      <c r="Q82" s="90" t="s">
        <v>399</v>
      </c>
      <c r="R82" s="90" t="s">
        <v>400</v>
      </c>
      <c r="S82" s="91" t="s">
        <v>401</v>
      </c>
      <c r="T82" s="92"/>
      <c r="U82" s="126" t="s">
        <v>330</v>
      </c>
      <c r="V82" s="95"/>
    </row>
    <row r="83" spans="1:22" ht="15">
      <c r="A83" s="76"/>
      <c r="B83" s="108"/>
      <c r="C83" s="96" t="s">
        <v>94</v>
      </c>
      <c r="D83" s="96" t="s">
        <v>494</v>
      </c>
      <c r="E83" s="108"/>
      <c r="F83" s="81"/>
      <c r="G83" s="98">
        <v>100204</v>
      </c>
      <c r="H83" s="81"/>
      <c r="I83" s="83"/>
      <c r="J83" s="84"/>
      <c r="K83" s="99" t="s">
        <v>495</v>
      </c>
      <c r="L83" s="100">
        <v>100204</v>
      </c>
      <c r="N83" s="87" t="s">
        <v>387</v>
      </c>
      <c r="O83" s="89" t="s">
        <v>388</v>
      </c>
      <c r="P83" s="89" t="s">
        <v>322</v>
      </c>
      <c r="Q83" s="90"/>
      <c r="R83" s="90"/>
      <c r="S83" s="91"/>
      <c r="T83" s="92"/>
      <c r="U83" s="92"/>
      <c r="V83" s="95"/>
    </row>
    <row r="84" spans="1:22" s="141" customFormat="1" ht="15">
      <c r="A84" s="76"/>
      <c r="B84" s="108"/>
      <c r="C84" s="108"/>
      <c r="D84" s="108"/>
      <c r="E84" s="80" t="s">
        <v>496</v>
      </c>
      <c r="F84" s="81"/>
      <c r="G84" s="82"/>
      <c r="H84" s="81"/>
      <c r="I84" s="83"/>
      <c r="J84" s="84"/>
      <c r="K84" s="110"/>
      <c r="L84" s="86"/>
      <c r="M84" s="139">
        <v>1901</v>
      </c>
      <c r="N84" s="87"/>
      <c r="O84" s="89"/>
      <c r="P84" s="89"/>
      <c r="Q84" s="90"/>
      <c r="R84" s="90"/>
      <c r="S84" s="91"/>
      <c r="T84" s="140"/>
      <c r="U84" s="140"/>
      <c r="V84" s="95"/>
    </row>
    <row r="85" spans="1:22" ht="30">
      <c r="A85" s="116" t="s">
        <v>497</v>
      </c>
      <c r="B85" s="117" t="s">
        <v>41</v>
      </c>
      <c r="C85" s="117" t="s">
        <v>470</v>
      </c>
      <c r="D85" s="117" t="s">
        <v>494</v>
      </c>
      <c r="E85" s="117" t="s">
        <v>496</v>
      </c>
      <c r="F85" s="118" t="s">
        <v>498</v>
      </c>
      <c r="G85" s="119">
        <v>6</v>
      </c>
      <c r="H85" s="118" t="s">
        <v>499</v>
      </c>
      <c r="I85" s="120">
        <v>16400000</v>
      </c>
      <c r="J85" s="121" t="s">
        <v>495</v>
      </c>
      <c r="K85" s="122" t="s">
        <v>495</v>
      </c>
      <c r="L85" s="123">
        <v>100204</v>
      </c>
      <c r="N85" s="87" t="s">
        <v>387</v>
      </c>
      <c r="O85" s="89" t="s">
        <v>388</v>
      </c>
      <c r="P85" s="89" t="s">
        <v>322</v>
      </c>
      <c r="Q85" s="90"/>
      <c r="R85" s="90"/>
      <c r="S85" s="91"/>
      <c r="T85" s="92"/>
      <c r="U85" s="92"/>
      <c r="V85" s="95" t="s">
        <v>66</v>
      </c>
    </row>
    <row r="86" spans="1:22" s="146" customFormat="1" ht="15">
      <c r="A86" s="76"/>
      <c r="B86" s="108"/>
      <c r="C86" s="108"/>
      <c r="D86" s="108"/>
      <c r="E86" s="80" t="s">
        <v>500</v>
      </c>
      <c r="F86" s="81"/>
      <c r="G86" s="82"/>
      <c r="H86" s="81"/>
      <c r="I86" s="83"/>
      <c r="J86" s="84"/>
      <c r="K86" s="110"/>
      <c r="L86" s="86"/>
      <c r="M86" s="67">
        <v>1902</v>
      </c>
      <c r="N86" s="87"/>
      <c r="O86" s="89"/>
      <c r="P86" s="89"/>
      <c r="Q86" s="90"/>
      <c r="R86" s="90"/>
      <c r="S86" s="91"/>
      <c r="T86" s="145"/>
      <c r="U86" s="145"/>
      <c r="V86" s="95"/>
    </row>
    <row r="87" spans="1:22" s="146" customFormat="1" ht="15">
      <c r="A87" s="116" t="s">
        <v>501</v>
      </c>
      <c r="B87" s="117" t="s">
        <v>41</v>
      </c>
      <c r="C87" s="117" t="s">
        <v>470</v>
      </c>
      <c r="D87" s="117" t="s">
        <v>494</v>
      </c>
      <c r="E87" s="117" t="s">
        <v>500</v>
      </c>
      <c r="F87" s="118" t="s">
        <v>502</v>
      </c>
      <c r="G87" s="119">
        <v>4680</v>
      </c>
      <c r="H87" s="118" t="s">
        <v>490</v>
      </c>
      <c r="I87" s="120">
        <v>3840000</v>
      </c>
      <c r="J87" s="121" t="s">
        <v>495</v>
      </c>
      <c r="K87" s="122" t="s">
        <v>503</v>
      </c>
      <c r="L87" s="123">
        <v>100204</v>
      </c>
      <c r="M87" s="67">
        <v>1903</v>
      </c>
      <c r="N87" s="87" t="s">
        <v>387</v>
      </c>
      <c r="O87" s="89" t="s">
        <v>388</v>
      </c>
      <c r="P87" s="89" t="s">
        <v>322</v>
      </c>
      <c r="Q87" s="90" t="s">
        <v>504</v>
      </c>
      <c r="R87" s="90" t="s">
        <v>400</v>
      </c>
      <c r="S87" s="91" t="s">
        <v>401</v>
      </c>
      <c r="T87" s="145"/>
      <c r="U87" s="145"/>
      <c r="V87" s="95" t="s">
        <v>66</v>
      </c>
    </row>
    <row r="88" spans="1:22" ht="30">
      <c r="A88" s="116" t="s">
        <v>505</v>
      </c>
      <c r="B88" s="117" t="s">
        <v>41</v>
      </c>
      <c r="C88" s="117" t="s">
        <v>470</v>
      </c>
      <c r="D88" s="117" t="s">
        <v>494</v>
      </c>
      <c r="E88" s="117" t="s">
        <v>500</v>
      </c>
      <c r="F88" s="118" t="s">
        <v>506</v>
      </c>
      <c r="G88" s="119">
        <v>4200000</v>
      </c>
      <c r="H88" s="118" t="s">
        <v>507</v>
      </c>
      <c r="I88" s="120">
        <v>14000000</v>
      </c>
      <c r="J88" s="121" t="s">
        <v>495</v>
      </c>
      <c r="K88" s="122" t="s">
        <v>508</v>
      </c>
      <c r="L88" s="123">
        <v>100204</v>
      </c>
      <c r="N88" s="87" t="s">
        <v>387</v>
      </c>
      <c r="O88" s="89" t="s">
        <v>388</v>
      </c>
      <c r="P88" s="89" t="s">
        <v>322</v>
      </c>
      <c r="Q88" s="90" t="s">
        <v>399</v>
      </c>
      <c r="R88" s="90" t="s">
        <v>400</v>
      </c>
      <c r="S88" s="91" t="s">
        <v>401</v>
      </c>
      <c r="T88" s="92"/>
      <c r="U88" s="92"/>
      <c r="V88" s="95" t="s">
        <v>66</v>
      </c>
    </row>
    <row r="89" spans="1:22" s="146" customFormat="1" ht="15">
      <c r="A89" s="76"/>
      <c r="B89" s="108"/>
      <c r="C89" s="108"/>
      <c r="D89" s="108"/>
      <c r="E89" s="80" t="s">
        <v>509</v>
      </c>
      <c r="F89" s="81"/>
      <c r="G89" s="82"/>
      <c r="H89" s="81"/>
      <c r="I89" s="83"/>
      <c r="J89" s="84"/>
      <c r="K89" s="110"/>
      <c r="L89" s="86"/>
      <c r="M89" s="67">
        <v>1904</v>
      </c>
      <c r="N89" s="87"/>
      <c r="O89" s="89"/>
      <c r="P89" s="89"/>
      <c r="Q89" s="90"/>
      <c r="R89" s="90"/>
      <c r="S89" s="91"/>
      <c r="T89" s="145"/>
      <c r="U89" s="145"/>
      <c r="V89" s="95"/>
    </row>
    <row r="90" spans="1:22" s="151" customFormat="1" ht="30">
      <c r="A90" s="116" t="s">
        <v>510</v>
      </c>
      <c r="B90" s="117" t="s">
        <v>41</v>
      </c>
      <c r="C90" s="117" t="s">
        <v>470</v>
      </c>
      <c r="D90" s="117" t="s">
        <v>494</v>
      </c>
      <c r="E90" s="117" t="s">
        <v>509</v>
      </c>
      <c r="F90" s="118" t="s">
        <v>511</v>
      </c>
      <c r="G90" s="119">
        <v>750</v>
      </c>
      <c r="H90" s="118" t="s">
        <v>512</v>
      </c>
      <c r="I90" s="120">
        <v>6005000</v>
      </c>
      <c r="J90" s="121" t="s">
        <v>495</v>
      </c>
      <c r="K90" s="122" t="s">
        <v>495</v>
      </c>
      <c r="L90" s="123">
        <v>100204</v>
      </c>
      <c r="M90" s="147">
        <v>1905</v>
      </c>
      <c r="N90" s="87" t="s">
        <v>387</v>
      </c>
      <c r="O90" s="89" t="s">
        <v>388</v>
      </c>
      <c r="P90" s="89" t="s">
        <v>322</v>
      </c>
      <c r="Q90" s="90" t="s">
        <v>504</v>
      </c>
      <c r="R90" s="90" t="s">
        <v>400</v>
      </c>
      <c r="S90" s="91" t="s">
        <v>401</v>
      </c>
      <c r="T90" s="150"/>
      <c r="U90" s="150"/>
      <c r="V90" s="95" t="s">
        <v>66</v>
      </c>
    </row>
    <row r="91" spans="1:22" s="146" customFormat="1" ht="30">
      <c r="A91" s="116" t="s">
        <v>513</v>
      </c>
      <c r="B91" s="117" t="s">
        <v>41</v>
      </c>
      <c r="C91" s="117" t="s">
        <v>470</v>
      </c>
      <c r="D91" s="117" t="s">
        <v>494</v>
      </c>
      <c r="E91" s="117" t="s">
        <v>509</v>
      </c>
      <c r="F91" s="118" t="s">
        <v>514</v>
      </c>
      <c r="G91" s="119">
        <v>250000</v>
      </c>
      <c r="H91" s="118" t="s">
        <v>515</v>
      </c>
      <c r="I91" s="120">
        <v>10700000</v>
      </c>
      <c r="J91" s="121" t="s">
        <v>495</v>
      </c>
      <c r="K91" s="122" t="s">
        <v>508</v>
      </c>
      <c r="L91" s="123">
        <v>100204</v>
      </c>
      <c r="M91" s="67">
        <v>1906</v>
      </c>
      <c r="N91" s="87" t="s">
        <v>387</v>
      </c>
      <c r="O91" s="89" t="s">
        <v>388</v>
      </c>
      <c r="P91" s="89" t="s">
        <v>322</v>
      </c>
      <c r="Q91" s="90"/>
      <c r="R91" s="90"/>
      <c r="S91" s="91"/>
      <c r="T91" s="145"/>
      <c r="U91" s="145"/>
      <c r="V91" s="95" t="s">
        <v>66</v>
      </c>
    </row>
    <row r="92" spans="1:22" ht="30">
      <c r="A92" s="116" t="s">
        <v>516</v>
      </c>
      <c r="B92" s="117" t="s">
        <v>41</v>
      </c>
      <c r="C92" s="117" t="s">
        <v>470</v>
      </c>
      <c r="D92" s="117" t="s">
        <v>494</v>
      </c>
      <c r="E92" s="117" t="s">
        <v>509</v>
      </c>
      <c r="F92" s="118" t="s">
        <v>517</v>
      </c>
      <c r="G92" s="119">
        <v>1</v>
      </c>
      <c r="H92" s="118" t="s">
        <v>518</v>
      </c>
      <c r="I92" s="120">
        <v>1000000</v>
      </c>
      <c r="J92" s="121" t="s">
        <v>495</v>
      </c>
      <c r="K92" s="122" t="s">
        <v>495</v>
      </c>
      <c r="L92" s="123">
        <v>100204</v>
      </c>
      <c r="N92" s="87" t="s">
        <v>387</v>
      </c>
      <c r="O92" s="89" t="s">
        <v>388</v>
      </c>
      <c r="P92" s="89" t="s">
        <v>322</v>
      </c>
      <c r="Q92" s="90"/>
      <c r="R92" s="90"/>
      <c r="S92" s="91"/>
      <c r="T92" s="92"/>
      <c r="U92" s="92"/>
      <c r="V92" s="95" t="s">
        <v>66</v>
      </c>
    </row>
    <row r="93" spans="1:22" s="146" customFormat="1" ht="15">
      <c r="A93" s="76"/>
      <c r="B93" s="108"/>
      <c r="C93" s="108"/>
      <c r="D93" s="108"/>
      <c r="E93" s="80" t="s">
        <v>519</v>
      </c>
      <c r="F93" s="81"/>
      <c r="G93" s="82"/>
      <c r="H93" s="81"/>
      <c r="I93" s="83"/>
      <c r="J93" s="84"/>
      <c r="K93" s="110"/>
      <c r="L93" s="86"/>
      <c r="M93" s="67">
        <v>1907</v>
      </c>
      <c r="N93" s="87"/>
      <c r="O93" s="89"/>
      <c r="P93" s="89"/>
      <c r="Q93" s="90"/>
      <c r="R93" s="90"/>
      <c r="S93" s="91"/>
      <c r="T93" s="145"/>
      <c r="U93" s="145"/>
      <c r="V93" s="95"/>
    </row>
    <row r="94" spans="1:22" s="146" customFormat="1" ht="30">
      <c r="A94" s="116" t="s">
        <v>520</v>
      </c>
      <c r="B94" s="117" t="s">
        <v>41</v>
      </c>
      <c r="C94" s="117" t="s">
        <v>470</v>
      </c>
      <c r="D94" s="117" t="s">
        <v>494</v>
      </c>
      <c r="E94" s="117" t="s">
        <v>519</v>
      </c>
      <c r="F94" s="118" t="s">
        <v>521</v>
      </c>
      <c r="G94" s="119">
        <v>10</v>
      </c>
      <c r="H94" s="118" t="s">
        <v>522</v>
      </c>
      <c r="I94" s="120">
        <v>7500000</v>
      </c>
      <c r="J94" s="121" t="s">
        <v>495</v>
      </c>
      <c r="K94" s="122" t="s">
        <v>425</v>
      </c>
      <c r="L94" s="123">
        <v>100204</v>
      </c>
      <c r="M94" s="67">
        <v>1908</v>
      </c>
      <c r="N94" s="87" t="s">
        <v>387</v>
      </c>
      <c r="O94" s="89" t="s">
        <v>388</v>
      </c>
      <c r="P94" s="89" t="s">
        <v>322</v>
      </c>
      <c r="Q94" s="90"/>
      <c r="R94" s="90"/>
      <c r="S94" s="91"/>
      <c r="T94" s="145"/>
      <c r="U94" s="145"/>
      <c r="V94" s="95" t="s">
        <v>66</v>
      </c>
    </row>
    <row r="95" spans="1:22" s="146" customFormat="1" ht="15">
      <c r="A95" s="116" t="s">
        <v>523</v>
      </c>
      <c r="B95" s="117" t="s">
        <v>41</v>
      </c>
      <c r="C95" s="117" t="s">
        <v>470</v>
      </c>
      <c r="D95" s="117" t="s">
        <v>494</v>
      </c>
      <c r="E95" s="117" t="s">
        <v>519</v>
      </c>
      <c r="F95" s="118" t="s">
        <v>524</v>
      </c>
      <c r="G95" s="119">
        <v>10000</v>
      </c>
      <c r="H95" s="118" t="s">
        <v>490</v>
      </c>
      <c r="I95" s="120">
        <v>2500000</v>
      </c>
      <c r="J95" s="121" t="s">
        <v>495</v>
      </c>
      <c r="K95" s="122" t="s">
        <v>425</v>
      </c>
      <c r="L95" s="123">
        <v>100204</v>
      </c>
      <c r="M95" s="67">
        <v>1909</v>
      </c>
      <c r="N95" s="87" t="s">
        <v>387</v>
      </c>
      <c r="O95" s="89" t="s">
        <v>388</v>
      </c>
      <c r="P95" s="89" t="s">
        <v>322</v>
      </c>
      <c r="Q95" s="90"/>
      <c r="R95" s="90"/>
      <c r="S95" s="91"/>
      <c r="T95" s="145"/>
      <c r="U95" s="145"/>
      <c r="V95" s="95" t="s">
        <v>66</v>
      </c>
    </row>
    <row r="96" spans="1:22" s="146" customFormat="1" ht="18" customHeight="1">
      <c r="A96" s="116" t="s">
        <v>525</v>
      </c>
      <c r="B96" s="117" t="s">
        <v>41</v>
      </c>
      <c r="C96" s="117" t="s">
        <v>470</v>
      </c>
      <c r="D96" s="117" t="s">
        <v>494</v>
      </c>
      <c r="E96" s="117" t="s">
        <v>519</v>
      </c>
      <c r="F96" s="118" t="s">
        <v>526</v>
      </c>
      <c r="G96" s="119">
        <v>120</v>
      </c>
      <c r="H96" s="118" t="s">
        <v>527</v>
      </c>
      <c r="I96" s="120">
        <v>120000</v>
      </c>
      <c r="J96" s="121" t="s">
        <v>495</v>
      </c>
      <c r="K96" s="122" t="s">
        <v>472</v>
      </c>
      <c r="L96" s="123">
        <v>100204</v>
      </c>
      <c r="M96" s="67">
        <v>1910</v>
      </c>
      <c r="N96" s="87" t="s">
        <v>387</v>
      </c>
      <c r="O96" s="89" t="s">
        <v>388</v>
      </c>
      <c r="P96" s="89" t="s">
        <v>322</v>
      </c>
      <c r="Q96" s="90" t="s">
        <v>399</v>
      </c>
      <c r="R96" s="90" t="s">
        <v>400</v>
      </c>
      <c r="S96" s="91" t="s">
        <v>401</v>
      </c>
      <c r="T96" s="145"/>
      <c r="U96" s="126" t="s">
        <v>330</v>
      </c>
      <c r="V96" s="95" t="s">
        <v>66</v>
      </c>
    </row>
    <row r="97" spans="1:22" ht="15">
      <c r="A97" s="116" t="s">
        <v>528</v>
      </c>
      <c r="B97" s="117" t="s">
        <v>41</v>
      </c>
      <c r="C97" s="117" t="s">
        <v>470</v>
      </c>
      <c r="D97" s="117" t="s">
        <v>494</v>
      </c>
      <c r="E97" s="117" t="s">
        <v>519</v>
      </c>
      <c r="F97" s="118" t="s">
        <v>529</v>
      </c>
      <c r="G97" s="119">
        <v>1</v>
      </c>
      <c r="H97" s="118" t="s">
        <v>530</v>
      </c>
      <c r="I97" s="120">
        <v>6000000</v>
      </c>
      <c r="J97" s="121" t="s">
        <v>495</v>
      </c>
      <c r="K97" s="122" t="s">
        <v>531</v>
      </c>
      <c r="L97" s="123">
        <v>100204</v>
      </c>
      <c r="N97" s="87" t="s">
        <v>387</v>
      </c>
      <c r="O97" s="89" t="s">
        <v>388</v>
      </c>
      <c r="P97" s="89" t="s">
        <v>322</v>
      </c>
      <c r="Q97" s="90"/>
      <c r="R97" s="90"/>
      <c r="S97" s="91"/>
      <c r="T97" s="92"/>
      <c r="U97" s="92"/>
      <c r="V97" s="95" t="s">
        <v>66</v>
      </c>
    </row>
    <row r="98" spans="1:22" ht="15">
      <c r="A98" s="152" t="s">
        <v>532</v>
      </c>
      <c r="B98" s="153" t="s">
        <v>533</v>
      </c>
      <c r="C98" s="154"/>
      <c r="D98" s="155"/>
      <c r="E98" s="156"/>
      <c r="F98" s="157"/>
      <c r="G98" s="158"/>
      <c r="H98" s="157"/>
      <c r="I98" s="159"/>
      <c r="J98" s="160"/>
      <c r="K98" s="161"/>
      <c r="L98" s="162"/>
      <c r="N98" s="87"/>
      <c r="O98" s="89"/>
      <c r="P98" s="89"/>
      <c r="Q98" s="90"/>
      <c r="R98" s="90"/>
      <c r="S98" s="91"/>
      <c r="T98" s="92"/>
      <c r="U98" s="92"/>
      <c r="V98" s="95"/>
    </row>
    <row r="99" spans="1:22" ht="15">
      <c r="A99" s="152"/>
      <c r="B99" s="153"/>
      <c r="C99" s="163" t="s">
        <v>534</v>
      </c>
      <c r="D99" s="155"/>
      <c r="E99" s="156"/>
      <c r="F99" s="157"/>
      <c r="G99" s="158"/>
      <c r="H99" s="157"/>
      <c r="I99" s="159"/>
      <c r="J99" s="160"/>
      <c r="K99" s="161"/>
      <c r="L99" s="162"/>
      <c r="N99" s="87"/>
      <c r="O99" s="89"/>
      <c r="P99" s="89"/>
      <c r="Q99" s="90"/>
      <c r="R99" s="90"/>
      <c r="S99" s="91"/>
      <c r="T99" s="92"/>
      <c r="U99" s="92"/>
      <c r="V99" s="95"/>
    </row>
    <row r="100" spans="1:22" ht="15">
      <c r="A100" s="152"/>
      <c r="B100" s="153"/>
      <c r="C100" s="164" t="s">
        <v>94</v>
      </c>
      <c r="D100" s="164" t="s">
        <v>535</v>
      </c>
      <c r="E100" s="156"/>
      <c r="F100" s="157"/>
      <c r="G100" s="165">
        <v>100205</v>
      </c>
      <c r="H100" s="157"/>
      <c r="I100" s="159"/>
      <c r="J100" s="160"/>
      <c r="K100" s="166" t="s">
        <v>536</v>
      </c>
      <c r="L100" s="167">
        <v>100205</v>
      </c>
      <c r="N100" s="87" t="s">
        <v>320</v>
      </c>
      <c r="O100" s="89" t="s">
        <v>321</v>
      </c>
      <c r="P100" s="89" t="s">
        <v>322</v>
      </c>
      <c r="Q100" s="90"/>
      <c r="R100" s="90"/>
      <c r="S100" s="91"/>
      <c r="T100" s="92"/>
      <c r="U100" s="92"/>
      <c r="V100" s="95"/>
    </row>
    <row r="101" spans="1:22" s="146" customFormat="1" ht="15">
      <c r="A101" s="152"/>
      <c r="B101" s="153"/>
      <c r="C101" s="154"/>
      <c r="D101" s="155"/>
      <c r="E101" s="156" t="s">
        <v>537</v>
      </c>
      <c r="F101" s="157"/>
      <c r="G101" s="158"/>
      <c r="H101" s="157"/>
      <c r="I101" s="159"/>
      <c r="J101" s="160"/>
      <c r="K101" s="168"/>
      <c r="L101" s="162"/>
      <c r="M101" s="67">
        <v>1901</v>
      </c>
      <c r="N101" s="87"/>
      <c r="O101" s="89"/>
      <c r="P101" s="89"/>
      <c r="Q101" s="90"/>
      <c r="R101" s="90"/>
      <c r="S101" s="91"/>
      <c r="T101" s="145"/>
      <c r="U101" s="145"/>
      <c r="V101" s="95"/>
    </row>
    <row r="102" spans="1:22" s="146" customFormat="1" ht="45">
      <c r="A102" s="116" t="s">
        <v>538</v>
      </c>
      <c r="B102" s="117" t="s">
        <v>539</v>
      </c>
      <c r="C102" s="117" t="s">
        <v>540</v>
      </c>
      <c r="D102" s="117" t="s">
        <v>535</v>
      </c>
      <c r="E102" s="117" t="s">
        <v>537</v>
      </c>
      <c r="F102" s="118" t="s">
        <v>541</v>
      </c>
      <c r="G102" s="119">
        <v>1</v>
      </c>
      <c r="H102" s="118" t="s">
        <v>542</v>
      </c>
      <c r="I102" s="120">
        <v>0</v>
      </c>
      <c r="J102" s="121" t="s">
        <v>536</v>
      </c>
      <c r="K102" s="122" t="s">
        <v>536</v>
      </c>
      <c r="L102" s="123">
        <v>100205</v>
      </c>
      <c r="M102" s="67">
        <v>1902</v>
      </c>
      <c r="N102" s="87" t="s">
        <v>320</v>
      </c>
      <c r="O102" s="89" t="s">
        <v>321</v>
      </c>
      <c r="P102" s="89" t="s">
        <v>322</v>
      </c>
      <c r="Q102" s="90" t="s">
        <v>543</v>
      </c>
      <c r="R102" s="90" t="s">
        <v>462</v>
      </c>
      <c r="S102" s="91" t="s">
        <v>329</v>
      </c>
      <c r="T102" s="145"/>
      <c r="U102" s="145"/>
      <c r="V102" s="95"/>
    </row>
    <row r="103" spans="1:22" ht="45">
      <c r="A103" s="116" t="s">
        <v>544</v>
      </c>
      <c r="B103" s="117" t="s">
        <v>539</v>
      </c>
      <c r="C103" s="117" t="s">
        <v>540</v>
      </c>
      <c r="D103" s="117" t="s">
        <v>535</v>
      </c>
      <c r="E103" s="117" t="s">
        <v>537</v>
      </c>
      <c r="F103" s="118" t="s">
        <v>545</v>
      </c>
      <c r="G103" s="119">
        <v>1</v>
      </c>
      <c r="H103" s="118" t="s">
        <v>476</v>
      </c>
      <c r="I103" s="120">
        <v>12000000</v>
      </c>
      <c r="J103" s="121" t="s">
        <v>536</v>
      </c>
      <c r="K103" s="122" t="s">
        <v>536</v>
      </c>
      <c r="L103" s="123">
        <v>100205</v>
      </c>
      <c r="N103" s="87" t="s">
        <v>320</v>
      </c>
      <c r="O103" s="89" t="s">
        <v>321</v>
      </c>
      <c r="P103" s="89" t="s">
        <v>322</v>
      </c>
      <c r="Q103" s="90"/>
      <c r="R103" s="90"/>
      <c r="S103" s="91"/>
      <c r="T103" s="92"/>
      <c r="U103" s="92"/>
      <c r="V103" s="95"/>
    </row>
    <row r="104" spans="1:22" s="146" customFormat="1" ht="15">
      <c r="A104" s="152"/>
      <c r="B104" s="153"/>
      <c r="C104" s="154"/>
      <c r="D104" s="155"/>
      <c r="E104" s="156" t="s">
        <v>546</v>
      </c>
      <c r="F104" s="157"/>
      <c r="G104" s="158"/>
      <c r="H104" s="157"/>
      <c r="I104" s="159"/>
      <c r="J104" s="160"/>
      <c r="K104" s="168"/>
      <c r="L104" s="162"/>
      <c r="M104" s="67">
        <v>1903</v>
      </c>
      <c r="N104" s="87"/>
      <c r="O104" s="89"/>
      <c r="P104" s="89"/>
      <c r="Q104" s="90"/>
      <c r="R104" s="90"/>
      <c r="S104" s="91"/>
      <c r="T104" s="145"/>
      <c r="U104" s="145"/>
      <c r="V104" s="95"/>
    </row>
    <row r="105" spans="1:22" s="146" customFormat="1" ht="30">
      <c r="A105" s="116" t="s">
        <v>547</v>
      </c>
      <c r="B105" s="117" t="s">
        <v>539</v>
      </c>
      <c r="C105" s="117" t="s">
        <v>540</v>
      </c>
      <c r="D105" s="117" t="s">
        <v>535</v>
      </c>
      <c r="E105" s="117" t="s">
        <v>546</v>
      </c>
      <c r="F105" s="118" t="s">
        <v>548</v>
      </c>
      <c r="G105" s="119">
        <v>1</v>
      </c>
      <c r="H105" s="118" t="s">
        <v>549</v>
      </c>
      <c r="I105" s="120">
        <v>25000000</v>
      </c>
      <c r="J105" s="121" t="s">
        <v>536</v>
      </c>
      <c r="K105" s="122" t="s">
        <v>550</v>
      </c>
      <c r="L105" s="123">
        <v>100205</v>
      </c>
      <c r="M105" s="67">
        <v>1904</v>
      </c>
      <c r="N105" s="87" t="s">
        <v>320</v>
      </c>
      <c r="O105" s="89" t="s">
        <v>321</v>
      </c>
      <c r="P105" s="89" t="s">
        <v>322</v>
      </c>
      <c r="Q105" s="90" t="s">
        <v>543</v>
      </c>
      <c r="R105" s="90" t="s">
        <v>462</v>
      </c>
      <c r="S105" s="91" t="s">
        <v>329</v>
      </c>
      <c r="T105" s="145"/>
      <c r="U105" s="145"/>
      <c r="V105" s="95"/>
    </row>
    <row r="106" spans="1:22" s="146" customFormat="1" ht="75">
      <c r="A106" s="116" t="s">
        <v>551</v>
      </c>
      <c r="B106" s="117" t="s">
        <v>539</v>
      </c>
      <c r="C106" s="117" t="s">
        <v>540</v>
      </c>
      <c r="D106" s="117" t="s">
        <v>535</v>
      </c>
      <c r="E106" s="117" t="s">
        <v>546</v>
      </c>
      <c r="F106" s="118" t="s">
        <v>552</v>
      </c>
      <c r="G106" s="119">
        <v>1</v>
      </c>
      <c r="H106" s="118" t="s">
        <v>553</v>
      </c>
      <c r="I106" s="120">
        <v>18000000</v>
      </c>
      <c r="J106" s="121" t="s">
        <v>536</v>
      </c>
      <c r="K106" s="122" t="s">
        <v>550</v>
      </c>
      <c r="L106" s="123">
        <v>100205</v>
      </c>
      <c r="M106" s="67">
        <v>1905</v>
      </c>
      <c r="N106" s="87" t="s">
        <v>320</v>
      </c>
      <c r="O106" s="89" t="s">
        <v>321</v>
      </c>
      <c r="P106" s="89" t="s">
        <v>322</v>
      </c>
      <c r="Q106" s="90"/>
      <c r="R106" s="90"/>
      <c r="S106" s="91"/>
      <c r="T106" s="145"/>
      <c r="U106" s="145"/>
      <c r="V106" s="95"/>
    </row>
    <row r="107" spans="1:22" ht="45">
      <c r="A107" s="116" t="s">
        <v>554</v>
      </c>
      <c r="B107" s="117" t="s">
        <v>539</v>
      </c>
      <c r="C107" s="117" t="s">
        <v>540</v>
      </c>
      <c r="D107" s="117" t="s">
        <v>535</v>
      </c>
      <c r="E107" s="117" t="s">
        <v>546</v>
      </c>
      <c r="F107" s="118" t="s">
        <v>555</v>
      </c>
      <c r="G107" s="119">
        <v>1</v>
      </c>
      <c r="H107" s="118" t="s">
        <v>556</v>
      </c>
      <c r="I107" s="120">
        <v>4500000</v>
      </c>
      <c r="J107" s="121" t="s">
        <v>536</v>
      </c>
      <c r="K107" s="122" t="s">
        <v>531</v>
      </c>
      <c r="L107" s="123">
        <v>100205</v>
      </c>
      <c r="N107" s="87" t="s">
        <v>320</v>
      </c>
      <c r="O107" s="89" t="s">
        <v>321</v>
      </c>
      <c r="P107" s="89" t="s">
        <v>322</v>
      </c>
      <c r="Q107" s="90" t="s">
        <v>543</v>
      </c>
      <c r="R107" s="90" t="s">
        <v>462</v>
      </c>
      <c r="S107" s="91" t="s">
        <v>329</v>
      </c>
      <c r="T107" s="92"/>
      <c r="U107" s="92"/>
      <c r="V107" s="95"/>
    </row>
    <row r="108" spans="1:22" s="146" customFormat="1" ht="15">
      <c r="A108" s="152"/>
      <c r="B108" s="153"/>
      <c r="C108" s="154"/>
      <c r="D108" s="155"/>
      <c r="E108" s="156" t="s">
        <v>334</v>
      </c>
      <c r="F108" s="157"/>
      <c r="G108" s="158"/>
      <c r="H108" s="157"/>
      <c r="I108" s="159"/>
      <c r="J108" s="160"/>
      <c r="K108" s="168"/>
      <c r="L108" s="162"/>
      <c r="M108" s="67">
        <v>1903</v>
      </c>
      <c r="N108" s="87"/>
      <c r="O108" s="89"/>
      <c r="P108" s="89"/>
      <c r="Q108" s="90"/>
      <c r="R108" s="90"/>
      <c r="S108" s="91"/>
      <c r="T108" s="145"/>
      <c r="U108" s="145"/>
      <c r="V108" s="95"/>
    </row>
    <row r="109" spans="1:22" ht="30">
      <c r="A109" s="116" t="s">
        <v>557</v>
      </c>
      <c r="B109" s="117" t="s">
        <v>539</v>
      </c>
      <c r="C109" s="117" t="s">
        <v>540</v>
      </c>
      <c r="D109" s="117" t="s">
        <v>535</v>
      </c>
      <c r="E109" s="117" t="s">
        <v>546</v>
      </c>
      <c r="F109" s="118" t="s">
        <v>558</v>
      </c>
      <c r="G109" s="119"/>
      <c r="H109" s="118"/>
      <c r="I109" s="120"/>
      <c r="J109" s="121" t="s">
        <v>536</v>
      </c>
      <c r="K109" s="122" t="s">
        <v>559</v>
      </c>
      <c r="L109" s="123">
        <v>100205</v>
      </c>
      <c r="N109" s="87" t="s">
        <v>320</v>
      </c>
      <c r="O109" s="89" t="s">
        <v>321</v>
      </c>
      <c r="P109" s="89" t="s">
        <v>322</v>
      </c>
      <c r="Q109" s="90" t="s">
        <v>543</v>
      </c>
      <c r="R109" s="90" t="s">
        <v>560</v>
      </c>
      <c r="S109" s="91" t="s">
        <v>329</v>
      </c>
      <c r="T109" s="169" t="s">
        <v>561</v>
      </c>
      <c r="U109" s="92"/>
      <c r="V109" s="95"/>
    </row>
    <row r="110" spans="1:22" s="146" customFormat="1" ht="45">
      <c r="A110" s="116" t="s">
        <v>562</v>
      </c>
      <c r="B110" s="117" t="s">
        <v>539</v>
      </c>
      <c r="C110" s="117" t="s">
        <v>540</v>
      </c>
      <c r="D110" s="117" t="s">
        <v>535</v>
      </c>
      <c r="E110" s="117" t="s">
        <v>546</v>
      </c>
      <c r="F110" s="118" t="s">
        <v>563</v>
      </c>
      <c r="G110" s="119"/>
      <c r="H110" s="118"/>
      <c r="I110" s="120"/>
      <c r="J110" s="121" t="s">
        <v>536</v>
      </c>
      <c r="K110" s="122" t="s">
        <v>564</v>
      </c>
      <c r="L110" s="123">
        <v>100205</v>
      </c>
      <c r="M110" s="67">
        <v>1903</v>
      </c>
      <c r="N110" s="87" t="s">
        <v>320</v>
      </c>
      <c r="O110" s="89" t="s">
        <v>321</v>
      </c>
      <c r="P110" s="89" t="s">
        <v>322</v>
      </c>
      <c r="Q110" s="90" t="s">
        <v>543</v>
      </c>
      <c r="R110" s="90" t="s">
        <v>560</v>
      </c>
      <c r="S110" s="91" t="s">
        <v>329</v>
      </c>
      <c r="T110" s="169" t="s">
        <v>561</v>
      </c>
      <c r="U110" s="145"/>
      <c r="V110" s="95"/>
    </row>
    <row r="111" spans="1:22" ht="15">
      <c r="A111" s="152"/>
      <c r="B111" s="153"/>
      <c r="C111" s="164" t="s">
        <v>94</v>
      </c>
      <c r="D111" s="164" t="s">
        <v>83</v>
      </c>
      <c r="E111" s="156"/>
      <c r="F111" s="157"/>
      <c r="G111" s="165">
        <v>100206</v>
      </c>
      <c r="H111" s="157"/>
      <c r="I111" s="159"/>
      <c r="J111" s="160"/>
      <c r="K111" s="166" t="s">
        <v>82</v>
      </c>
      <c r="L111" s="167">
        <v>100206</v>
      </c>
      <c r="N111" s="87" t="s">
        <v>320</v>
      </c>
      <c r="O111" s="89" t="s">
        <v>321</v>
      </c>
      <c r="P111" s="89" t="s">
        <v>322</v>
      </c>
      <c r="Q111" s="90"/>
      <c r="R111" s="90"/>
      <c r="S111" s="91"/>
      <c r="T111" s="92"/>
      <c r="U111" s="92"/>
      <c r="V111" s="95"/>
    </row>
    <row r="112" spans="1:22" s="146" customFormat="1" ht="15">
      <c r="A112" s="152"/>
      <c r="B112" s="153"/>
      <c r="C112" s="154"/>
      <c r="D112" s="155"/>
      <c r="E112" s="156" t="s">
        <v>565</v>
      </c>
      <c r="F112" s="157"/>
      <c r="G112" s="158"/>
      <c r="H112" s="157"/>
      <c r="I112" s="159"/>
      <c r="J112" s="160"/>
      <c r="K112" s="168"/>
      <c r="L112" s="162"/>
      <c r="M112" s="67">
        <v>1901</v>
      </c>
      <c r="N112" s="87"/>
      <c r="O112" s="89"/>
      <c r="P112" s="89"/>
      <c r="Q112" s="90"/>
      <c r="R112" s="90"/>
      <c r="S112" s="91"/>
      <c r="T112" s="145"/>
      <c r="U112" s="145"/>
      <c r="V112" s="95"/>
    </row>
    <row r="113" spans="1:22" ht="60">
      <c r="A113" s="116" t="s">
        <v>566</v>
      </c>
      <c r="B113" s="117" t="s">
        <v>539</v>
      </c>
      <c r="C113" s="117" t="s">
        <v>540</v>
      </c>
      <c r="D113" s="117" t="s">
        <v>83</v>
      </c>
      <c r="E113" s="117" t="s">
        <v>565</v>
      </c>
      <c r="F113" s="118" t="s">
        <v>567</v>
      </c>
      <c r="G113" s="119">
        <v>33</v>
      </c>
      <c r="H113" s="118" t="s">
        <v>568</v>
      </c>
      <c r="I113" s="120">
        <v>0</v>
      </c>
      <c r="J113" s="121" t="s">
        <v>82</v>
      </c>
      <c r="K113" s="122" t="s">
        <v>531</v>
      </c>
      <c r="L113" s="123">
        <v>100206</v>
      </c>
      <c r="N113" s="87" t="s">
        <v>320</v>
      </c>
      <c r="O113" s="89" t="s">
        <v>321</v>
      </c>
      <c r="P113" s="89" t="s">
        <v>322</v>
      </c>
      <c r="Q113" s="90"/>
      <c r="R113" s="90"/>
      <c r="S113" s="91"/>
      <c r="T113" s="92"/>
      <c r="U113" s="92"/>
      <c r="V113" s="95"/>
    </row>
    <row r="114" spans="1:22" s="146" customFormat="1" ht="15">
      <c r="A114" s="152"/>
      <c r="B114" s="153"/>
      <c r="C114" s="154"/>
      <c r="D114" s="155"/>
      <c r="E114" s="156" t="s">
        <v>569</v>
      </c>
      <c r="F114" s="157"/>
      <c r="G114" s="158"/>
      <c r="H114" s="157"/>
      <c r="I114" s="159"/>
      <c r="J114" s="160"/>
      <c r="K114" s="168"/>
      <c r="L114" s="162"/>
      <c r="M114" s="67">
        <v>1902</v>
      </c>
      <c r="N114" s="87"/>
      <c r="O114" s="89"/>
      <c r="P114" s="89"/>
      <c r="Q114" s="90"/>
      <c r="R114" s="90"/>
      <c r="S114" s="91"/>
      <c r="T114" s="145"/>
      <c r="U114" s="145"/>
      <c r="V114" s="95"/>
    </row>
    <row r="115" spans="1:22" s="146" customFormat="1" ht="15">
      <c r="A115" s="116" t="s">
        <v>570</v>
      </c>
      <c r="B115" s="117" t="s">
        <v>539</v>
      </c>
      <c r="C115" s="117" t="s">
        <v>540</v>
      </c>
      <c r="D115" s="117" t="s">
        <v>83</v>
      </c>
      <c r="E115" s="117" t="s">
        <v>569</v>
      </c>
      <c r="F115" s="118" t="s">
        <v>571</v>
      </c>
      <c r="G115" s="119">
        <v>6</v>
      </c>
      <c r="H115" s="118" t="s">
        <v>572</v>
      </c>
      <c r="I115" s="120">
        <v>750000</v>
      </c>
      <c r="J115" s="121" t="s">
        <v>82</v>
      </c>
      <c r="K115" s="122" t="s">
        <v>82</v>
      </c>
      <c r="L115" s="123">
        <v>100206</v>
      </c>
      <c r="M115" s="67">
        <v>1903</v>
      </c>
      <c r="N115" s="87" t="s">
        <v>320</v>
      </c>
      <c r="O115" s="89" t="s">
        <v>321</v>
      </c>
      <c r="P115" s="89" t="s">
        <v>322</v>
      </c>
      <c r="Q115" s="90" t="s">
        <v>543</v>
      </c>
      <c r="R115" s="90" t="s">
        <v>560</v>
      </c>
      <c r="S115" s="91" t="s">
        <v>329</v>
      </c>
      <c r="T115" s="169" t="s">
        <v>561</v>
      </c>
      <c r="U115" s="145"/>
      <c r="V115" s="95"/>
    </row>
    <row r="116" spans="1:22" s="146" customFormat="1" ht="30">
      <c r="A116" s="116" t="s">
        <v>573</v>
      </c>
      <c r="B116" s="117" t="s">
        <v>539</v>
      </c>
      <c r="C116" s="117" t="s">
        <v>540</v>
      </c>
      <c r="D116" s="117" t="s">
        <v>83</v>
      </c>
      <c r="E116" s="117" t="s">
        <v>569</v>
      </c>
      <c r="F116" s="118" t="s">
        <v>574</v>
      </c>
      <c r="G116" s="119">
        <v>3</v>
      </c>
      <c r="H116" s="118" t="s">
        <v>575</v>
      </c>
      <c r="I116" s="120">
        <v>1200000</v>
      </c>
      <c r="J116" s="121" t="s">
        <v>82</v>
      </c>
      <c r="K116" s="122" t="s">
        <v>82</v>
      </c>
      <c r="L116" s="123">
        <v>100206</v>
      </c>
      <c r="M116" s="67">
        <v>1904</v>
      </c>
      <c r="N116" s="87" t="s">
        <v>320</v>
      </c>
      <c r="O116" s="89" t="s">
        <v>321</v>
      </c>
      <c r="P116" s="89" t="s">
        <v>322</v>
      </c>
      <c r="Q116" s="90" t="s">
        <v>543</v>
      </c>
      <c r="R116" s="90" t="s">
        <v>560</v>
      </c>
      <c r="S116" s="91" t="s">
        <v>329</v>
      </c>
      <c r="T116" s="169" t="s">
        <v>561</v>
      </c>
      <c r="U116" s="145"/>
      <c r="V116" s="95"/>
    </row>
    <row r="117" spans="1:22" ht="15">
      <c r="A117" s="116" t="s">
        <v>576</v>
      </c>
      <c r="B117" s="117" t="s">
        <v>539</v>
      </c>
      <c r="C117" s="117" t="s">
        <v>540</v>
      </c>
      <c r="D117" s="117" t="s">
        <v>83</v>
      </c>
      <c r="E117" s="117" t="s">
        <v>569</v>
      </c>
      <c r="F117" s="118" t="s">
        <v>577</v>
      </c>
      <c r="G117" s="119">
        <v>1</v>
      </c>
      <c r="H117" s="118" t="s">
        <v>476</v>
      </c>
      <c r="I117" s="120">
        <v>900000</v>
      </c>
      <c r="J117" s="121" t="s">
        <v>82</v>
      </c>
      <c r="K117" s="122" t="s">
        <v>82</v>
      </c>
      <c r="L117" s="123">
        <v>100206</v>
      </c>
      <c r="N117" s="87" t="s">
        <v>320</v>
      </c>
      <c r="O117" s="89" t="s">
        <v>321</v>
      </c>
      <c r="P117" s="89" t="s">
        <v>322</v>
      </c>
      <c r="Q117" s="90" t="s">
        <v>543</v>
      </c>
      <c r="R117" s="90" t="s">
        <v>560</v>
      </c>
      <c r="S117" s="91" t="s">
        <v>329</v>
      </c>
      <c r="T117" s="169" t="s">
        <v>561</v>
      </c>
      <c r="U117" s="92"/>
      <c r="V117" s="95"/>
    </row>
    <row r="118" spans="1:22" s="171" customFormat="1" ht="15">
      <c r="A118" s="152"/>
      <c r="B118" s="153"/>
      <c r="C118" s="154"/>
      <c r="D118" s="155"/>
      <c r="E118" s="156" t="s">
        <v>578</v>
      </c>
      <c r="F118" s="157"/>
      <c r="G118" s="158"/>
      <c r="H118" s="157"/>
      <c r="I118" s="159"/>
      <c r="J118" s="160"/>
      <c r="K118" s="168"/>
      <c r="L118" s="162"/>
      <c r="M118" s="134">
        <v>1905</v>
      </c>
      <c r="N118" s="87"/>
      <c r="O118" s="89"/>
      <c r="P118" s="89"/>
      <c r="Q118" s="90"/>
      <c r="R118" s="90"/>
      <c r="S118" s="91"/>
      <c r="T118" s="170"/>
      <c r="U118" s="170"/>
      <c r="V118" s="95"/>
    </row>
    <row r="119" spans="1:22" ht="15">
      <c r="A119" s="116" t="s">
        <v>579</v>
      </c>
      <c r="B119" s="117" t="s">
        <v>539</v>
      </c>
      <c r="C119" s="117" t="s">
        <v>540</v>
      </c>
      <c r="D119" s="117" t="s">
        <v>83</v>
      </c>
      <c r="E119" s="117" t="s">
        <v>578</v>
      </c>
      <c r="F119" s="118" t="s">
        <v>580</v>
      </c>
      <c r="G119" s="119">
        <v>140</v>
      </c>
      <c r="H119" s="118" t="s">
        <v>581</v>
      </c>
      <c r="I119" s="172">
        <v>6750000</v>
      </c>
      <c r="J119" s="173" t="s">
        <v>82</v>
      </c>
      <c r="K119" s="122" t="s">
        <v>582</v>
      </c>
      <c r="L119" s="174">
        <v>100206</v>
      </c>
      <c r="M119" s="67">
        <v>1906</v>
      </c>
      <c r="N119" s="87" t="s">
        <v>320</v>
      </c>
      <c r="O119" s="89" t="s">
        <v>321</v>
      </c>
      <c r="P119" s="89" t="s">
        <v>322</v>
      </c>
      <c r="Q119" s="90"/>
      <c r="R119" s="90"/>
      <c r="S119" s="91"/>
      <c r="T119" s="92"/>
      <c r="U119" s="92"/>
      <c r="V119" s="95"/>
    </row>
    <row r="120" spans="1:22" s="136" customFormat="1" ht="30">
      <c r="A120" s="116" t="s">
        <v>583</v>
      </c>
      <c r="B120" s="117" t="s">
        <v>539</v>
      </c>
      <c r="C120" s="117" t="s">
        <v>540</v>
      </c>
      <c r="D120" s="117" t="s">
        <v>83</v>
      </c>
      <c r="E120" s="117" t="s">
        <v>578</v>
      </c>
      <c r="F120" s="118" t="s">
        <v>584</v>
      </c>
      <c r="G120" s="119">
        <v>3</v>
      </c>
      <c r="H120" s="118" t="s">
        <v>585</v>
      </c>
      <c r="I120" s="120">
        <v>369000000</v>
      </c>
      <c r="J120" s="121" t="s">
        <v>82</v>
      </c>
      <c r="K120" s="122" t="s">
        <v>586</v>
      </c>
      <c r="L120" s="174">
        <v>100206</v>
      </c>
      <c r="M120" s="134">
        <v>1907</v>
      </c>
      <c r="N120" s="87" t="s">
        <v>320</v>
      </c>
      <c r="O120" s="89" t="s">
        <v>321</v>
      </c>
      <c r="P120" s="89" t="s">
        <v>322</v>
      </c>
      <c r="Q120" s="90"/>
      <c r="R120" s="90"/>
      <c r="S120" s="91"/>
      <c r="T120" s="135"/>
      <c r="U120" s="135"/>
      <c r="V120" s="95"/>
    </row>
    <row r="121" spans="1:22" ht="60">
      <c r="A121" s="116" t="s">
        <v>587</v>
      </c>
      <c r="B121" s="117" t="s">
        <v>539</v>
      </c>
      <c r="C121" s="117" t="s">
        <v>540</v>
      </c>
      <c r="D121" s="117" t="s">
        <v>83</v>
      </c>
      <c r="E121" s="117" t="s">
        <v>578</v>
      </c>
      <c r="F121" s="118" t="s">
        <v>588</v>
      </c>
      <c r="G121" s="119">
        <v>5</v>
      </c>
      <c r="H121" s="118" t="s">
        <v>589</v>
      </c>
      <c r="I121" s="120">
        <v>3000000</v>
      </c>
      <c r="J121" s="121" t="s">
        <v>82</v>
      </c>
      <c r="K121" s="122" t="s">
        <v>536</v>
      </c>
      <c r="L121" s="123">
        <v>100206</v>
      </c>
      <c r="N121" s="87" t="s">
        <v>320</v>
      </c>
      <c r="O121" s="89" t="s">
        <v>321</v>
      </c>
      <c r="P121" s="89" t="s">
        <v>322</v>
      </c>
      <c r="Q121" s="90" t="s">
        <v>543</v>
      </c>
      <c r="R121" s="90" t="s">
        <v>462</v>
      </c>
      <c r="S121" s="91" t="s">
        <v>329</v>
      </c>
      <c r="T121" s="92"/>
      <c r="U121" s="92"/>
      <c r="V121" s="95"/>
    </row>
    <row r="122" spans="1:22" s="136" customFormat="1" ht="15">
      <c r="A122" s="152"/>
      <c r="B122" s="153"/>
      <c r="C122" s="154"/>
      <c r="D122" s="155"/>
      <c r="E122" s="156" t="s">
        <v>334</v>
      </c>
      <c r="F122" s="157"/>
      <c r="G122" s="158"/>
      <c r="H122" s="157"/>
      <c r="I122" s="159"/>
      <c r="J122" s="160"/>
      <c r="K122" s="168"/>
      <c r="L122" s="162"/>
      <c r="M122" s="134">
        <v>1905</v>
      </c>
      <c r="N122" s="87"/>
      <c r="O122" s="89"/>
      <c r="P122" s="89"/>
      <c r="Q122" s="90"/>
      <c r="R122" s="90"/>
      <c r="S122" s="91"/>
      <c r="T122" s="135"/>
      <c r="U122" s="135"/>
      <c r="V122" s="95"/>
    </row>
    <row r="123" spans="1:22" s="136" customFormat="1" ht="30">
      <c r="A123" s="116" t="s">
        <v>590</v>
      </c>
      <c r="B123" s="117" t="s">
        <v>539</v>
      </c>
      <c r="C123" s="117" t="s">
        <v>540</v>
      </c>
      <c r="D123" s="117" t="s">
        <v>83</v>
      </c>
      <c r="E123" s="117" t="s">
        <v>578</v>
      </c>
      <c r="F123" s="118" t="s">
        <v>591</v>
      </c>
      <c r="G123" s="119"/>
      <c r="H123" s="118"/>
      <c r="I123" s="120"/>
      <c r="J123" s="121" t="s">
        <v>82</v>
      </c>
      <c r="K123" s="122" t="s">
        <v>536</v>
      </c>
      <c r="L123" s="123">
        <v>100206</v>
      </c>
      <c r="M123" s="134">
        <v>1905</v>
      </c>
      <c r="N123" s="87" t="s">
        <v>320</v>
      </c>
      <c r="O123" s="89" t="s">
        <v>321</v>
      </c>
      <c r="P123" s="89" t="s">
        <v>322</v>
      </c>
      <c r="Q123" s="90" t="s">
        <v>543</v>
      </c>
      <c r="R123" s="90" t="s">
        <v>462</v>
      </c>
      <c r="S123" s="91" t="s">
        <v>329</v>
      </c>
      <c r="T123" s="135"/>
      <c r="U123" s="135"/>
      <c r="V123" s="95"/>
    </row>
    <row r="124" spans="1:22" ht="30">
      <c r="A124" s="116" t="s">
        <v>84</v>
      </c>
      <c r="B124" s="117" t="s">
        <v>539</v>
      </c>
      <c r="C124" s="117" t="s">
        <v>540</v>
      </c>
      <c r="D124" s="117" t="s">
        <v>83</v>
      </c>
      <c r="E124" s="117" t="s">
        <v>578</v>
      </c>
      <c r="F124" s="118" t="s">
        <v>592</v>
      </c>
      <c r="G124" s="119"/>
      <c r="H124" s="118"/>
      <c r="I124" s="120"/>
      <c r="J124" s="121" t="s">
        <v>82</v>
      </c>
      <c r="K124" s="122" t="s">
        <v>536</v>
      </c>
      <c r="L124" s="123">
        <v>100206</v>
      </c>
      <c r="N124" s="87" t="s">
        <v>320</v>
      </c>
      <c r="O124" s="89" t="s">
        <v>321</v>
      </c>
      <c r="P124" s="89" t="s">
        <v>322</v>
      </c>
      <c r="Q124" s="90" t="s">
        <v>543</v>
      </c>
      <c r="R124" s="90" t="s">
        <v>462</v>
      </c>
      <c r="S124" s="91" t="s">
        <v>329</v>
      </c>
      <c r="T124" s="92"/>
      <c r="U124" s="92"/>
      <c r="V124" s="95"/>
    </row>
    <row r="125" spans="1:22" ht="15">
      <c r="A125" s="152"/>
      <c r="B125" s="153"/>
      <c r="C125" s="164" t="s">
        <v>94</v>
      </c>
      <c r="D125" s="164" t="s">
        <v>593</v>
      </c>
      <c r="E125" s="156"/>
      <c r="F125" s="157"/>
      <c r="G125" s="165">
        <v>100207</v>
      </c>
      <c r="H125" s="157"/>
      <c r="I125" s="159"/>
      <c r="J125" s="160"/>
      <c r="K125" s="166" t="s">
        <v>386</v>
      </c>
      <c r="L125" s="167">
        <v>100207</v>
      </c>
      <c r="N125" s="87" t="s">
        <v>387</v>
      </c>
      <c r="O125" s="89" t="s">
        <v>388</v>
      </c>
      <c r="P125" s="89" t="s">
        <v>322</v>
      </c>
      <c r="Q125" s="90"/>
      <c r="R125" s="90"/>
      <c r="S125" s="91"/>
      <c r="T125" s="92"/>
      <c r="U125" s="92"/>
      <c r="V125" s="95"/>
    </row>
    <row r="126" spans="1:22" s="146" customFormat="1" ht="15">
      <c r="A126" s="152"/>
      <c r="B126" s="153"/>
      <c r="C126" s="154"/>
      <c r="D126" s="155"/>
      <c r="E126" s="156" t="s">
        <v>594</v>
      </c>
      <c r="F126" s="157"/>
      <c r="G126" s="158"/>
      <c r="H126" s="157"/>
      <c r="I126" s="159"/>
      <c r="J126" s="160"/>
      <c r="K126" s="168"/>
      <c r="L126" s="162"/>
      <c r="M126" s="67">
        <v>1901</v>
      </c>
      <c r="N126" s="87"/>
      <c r="O126" s="89"/>
      <c r="P126" s="89"/>
      <c r="Q126" s="90"/>
      <c r="R126" s="90"/>
      <c r="S126" s="91"/>
      <c r="T126" s="145"/>
      <c r="U126" s="145"/>
      <c r="V126" s="95"/>
    </row>
    <row r="127" spans="1:22" s="146" customFormat="1" ht="105">
      <c r="A127" s="116" t="s">
        <v>595</v>
      </c>
      <c r="B127" s="117" t="s">
        <v>539</v>
      </c>
      <c r="C127" s="117" t="s">
        <v>540</v>
      </c>
      <c r="D127" s="117" t="s">
        <v>593</v>
      </c>
      <c r="E127" s="117" t="s">
        <v>594</v>
      </c>
      <c r="F127" s="118" t="s">
        <v>596</v>
      </c>
      <c r="G127" s="119">
        <v>0.6</v>
      </c>
      <c r="H127" s="118" t="s">
        <v>597</v>
      </c>
      <c r="I127" s="120">
        <v>0</v>
      </c>
      <c r="J127" s="121" t="s">
        <v>386</v>
      </c>
      <c r="K127" s="122" t="s">
        <v>386</v>
      </c>
      <c r="L127" s="123">
        <v>100207</v>
      </c>
      <c r="M127" s="67">
        <v>1902</v>
      </c>
      <c r="N127" s="87" t="s">
        <v>387</v>
      </c>
      <c r="O127" s="89" t="s">
        <v>388</v>
      </c>
      <c r="P127" s="89" t="s">
        <v>322</v>
      </c>
      <c r="Q127" s="90" t="s">
        <v>399</v>
      </c>
      <c r="R127" s="90" t="s">
        <v>400</v>
      </c>
      <c r="S127" s="91" t="s">
        <v>401</v>
      </c>
      <c r="T127" s="145"/>
      <c r="U127" s="145"/>
      <c r="V127" s="95" t="s">
        <v>66</v>
      </c>
    </row>
    <row r="128" spans="1:22" ht="45">
      <c r="A128" s="116" t="s">
        <v>598</v>
      </c>
      <c r="B128" s="117" t="s">
        <v>539</v>
      </c>
      <c r="C128" s="117" t="s">
        <v>540</v>
      </c>
      <c r="D128" s="117" t="s">
        <v>593</v>
      </c>
      <c r="E128" s="117" t="s">
        <v>594</v>
      </c>
      <c r="F128" s="118" t="s">
        <v>599</v>
      </c>
      <c r="G128" s="119">
        <v>10</v>
      </c>
      <c r="H128" s="118" t="s">
        <v>600</v>
      </c>
      <c r="I128" s="120">
        <v>0</v>
      </c>
      <c r="J128" s="121" t="s">
        <v>386</v>
      </c>
      <c r="K128" s="122" t="s">
        <v>386</v>
      </c>
      <c r="L128" s="123">
        <v>100207</v>
      </c>
      <c r="M128" s="67">
        <v>1903</v>
      </c>
      <c r="N128" s="87" t="s">
        <v>387</v>
      </c>
      <c r="O128" s="89" t="s">
        <v>388</v>
      </c>
      <c r="P128" s="89" t="s">
        <v>322</v>
      </c>
      <c r="Q128" s="90" t="s">
        <v>399</v>
      </c>
      <c r="R128" s="90" t="s">
        <v>400</v>
      </c>
      <c r="S128" s="91" t="s">
        <v>401</v>
      </c>
      <c r="T128" s="92"/>
      <c r="U128" s="92"/>
      <c r="V128" s="95" t="s">
        <v>66</v>
      </c>
    </row>
    <row r="129" spans="1:22" ht="45">
      <c r="A129" s="116" t="s">
        <v>601</v>
      </c>
      <c r="B129" s="117" t="s">
        <v>539</v>
      </c>
      <c r="C129" s="117" t="s">
        <v>540</v>
      </c>
      <c r="D129" s="117" t="s">
        <v>593</v>
      </c>
      <c r="E129" s="117" t="s">
        <v>594</v>
      </c>
      <c r="F129" s="118" t="s">
        <v>602</v>
      </c>
      <c r="G129" s="119">
        <v>29000</v>
      </c>
      <c r="H129" s="118" t="s">
        <v>603</v>
      </c>
      <c r="I129" s="120">
        <v>200000000</v>
      </c>
      <c r="J129" s="121" t="s">
        <v>386</v>
      </c>
      <c r="K129" s="122" t="s">
        <v>582</v>
      </c>
      <c r="L129" s="123">
        <v>100207</v>
      </c>
      <c r="N129" s="87" t="s">
        <v>387</v>
      </c>
      <c r="O129" s="89" t="s">
        <v>388</v>
      </c>
      <c r="P129" s="89" t="s">
        <v>322</v>
      </c>
      <c r="Q129" s="90"/>
      <c r="R129" s="90"/>
      <c r="S129" s="91"/>
      <c r="T129" s="92"/>
      <c r="U129" s="92"/>
      <c r="V129" s="95" t="s">
        <v>66</v>
      </c>
    </row>
    <row r="130" spans="1:22" s="146" customFormat="1" ht="15">
      <c r="A130" s="152"/>
      <c r="B130" s="153"/>
      <c r="C130" s="154"/>
      <c r="D130" s="155"/>
      <c r="E130" s="156" t="s">
        <v>334</v>
      </c>
      <c r="F130" s="157"/>
      <c r="G130" s="158"/>
      <c r="H130" s="157"/>
      <c r="I130" s="159"/>
      <c r="J130" s="160"/>
      <c r="K130" s="168"/>
      <c r="L130" s="162"/>
      <c r="M130" s="67">
        <v>1901</v>
      </c>
      <c r="N130" s="87"/>
      <c r="O130" s="89"/>
      <c r="P130" s="89"/>
      <c r="Q130" s="90"/>
      <c r="R130" s="90"/>
      <c r="S130" s="91"/>
      <c r="T130" s="145"/>
      <c r="U130" s="145"/>
      <c r="V130" s="95"/>
    </row>
    <row r="131" spans="1:22" s="146" customFormat="1" ht="29.45" customHeight="1">
      <c r="A131" s="116" t="s">
        <v>604</v>
      </c>
      <c r="B131" s="117" t="s">
        <v>539</v>
      </c>
      <c r="C131" s="117" t="s">
        <v>540</v>
      </c>
      <c r="D131" s="117" t="s">
        <v>593</v>
      </c>
      <c r="E131" s="117" t="s">
        <v>594</v>
      </c>
      <c r="F131" s="118" t="s">
        <v>605</v>
      </c>
      <c r="G131" s="119"/>
      <c r="H131" s="118"/>
      <c r="I131" s="120"/>
      <c r="J131" s="121" t="s">
        <v>386</v>
      </c>
      <c r="K131" s="122" t="s">
        <v>386</v>
      </c>
      <c r="L131" s="123">
        <v>100207</v>
      </c>
      <c r="M131" s="67">
        <v>1901</v>
      </c>
      <c r="N131" s="87" t="s">
        <v>387</v>
      </c>
      <c r="O131" s="89" t="s">
        <v>388</v>
      </c>
      <c r="P131" s="89" t="s">
        <v>322</v>
      </c>
      <c r="Q131" s="90" t="s">
        <v>399</v>
      </c>
      <c r="R131" s="90" t="s">
        <v>400</v>
      </c>
      <c r="S131" s="91" t="s">
        <v>401</v>
      </c>
      <c r="T131" s="145"/>
      <c r="U131" s="126" t="s">
        <v>330</v>
      </c>
      <c r="V131" s="95" t="s">
        <v>66</v>
      </c>
    </row>
    <row r="132" spans="1:22" ht="15">
      <c r="A132" s="116" t="s">
        <v>606</v>
      </c>
      <c r="B132" s="117" t="s">
        <v>539</v>
      </c>
      <c r="C132" s="117" t="s">
        <v>540</v>
      </c>
      <c r="D132" s="117" t="s">
        <v>593</v>
      </c>
      <c r="E132" s="117" t="s">
        <v>594</v>
      </c>
      <c r="F132" s="118" t="s">
        <v>607</v>
      </c>
      <c r="G132" s="119"/>
      <c r="H132" s="118"/>
      <c r="I132" s="120"/>
      <c r="J132" s="121" t="s">
        <v>386</v>
      </c>
      <c r="K132" s="122" t="s">
        <v>386</v>
      </c>
      <c r="L132" s="123">
        <v>100207</v>
      </c>
      <c r="N132" s="87" t="s">
        <v>387</v>
      </c>
      <c r="O132" s="89" t="s">
        <v>388</v>
      </c>
      <c r="P132" s="89" t="s">
        <v>322</v>
      </c>
      <c r="Q132" s="90" t="s">
        <v>399</v>
      </c>
      <c r="R132" s="90" t="s">
        <v>400</v>
      </c>
      <c r="S132" s="91" t="s">
        <v>401</v>
      </c>
      <c r="T132" s="92"/>
      <c r="U132" s="126" t="s">
        <v>330</v>
      </c>
      <c r="V132" s="95" t="s">
        <v>66</v>
      </c>
    </row>
    <row r="133" spans="1:22" s="136" customFormat="1" ht="15">
      <c r="A133" s="152"/>
      <c r="B133" s="153"/>
      <c r="C133" s="154"/>
      <c r="D133" s="155"/>
      <c r="E133" s="156" t="s">
        <v>608</v>
      </c>
      <c r="F133" s="157"/>
      <c r="G133" s="158"/>
      <c r="H133" s="157"/>
      <c r="I133" s="159"/>
      <c r="J133" s="160"/>
      <c r="K133" s="168"/>
      <c r="L133" s="162"/>
      <c r="M133" s="134">
        <v>1904</v>
      </c>
      <c r="N133" s="87"/>
      <c r="O133" s="89"/>
      <c r="P133" s="89"/>
      <c r="Q133" s="90"/>
      <c r="R133" s="90"/>
      <c r="S133" s="91"/>
      <c r="T133" s="135"/>
      <c r="U133" s="135"/>
      <c r="V133" s="95"/>
    </row>
    <row r="134" spans="1:22" s="136" customFormat="1" ht="15">
      <c r="A134" s="116" t="s">
        <v>609</v>
      </c>
      <c r="B134" s="117" t="s">
        <v>539</v>
      </c>
      <c r="C134" s="117" t="s">
        <v>540</v>
      </c>
      <c r="D134" s="117" t="s">
        <v>593</v>
      </c>
      <c r="E134" s="117" t="s">
        <v>608</v>
      </c>
      <c r="F134" s="118" t="s">
        <v>610</v>
      </c>
      <c r="G134" s="119">
        <v>1</v>
      </c>
      <c r="H134" s="118" t="s">
        <v>611</v>
      </c>
      <c r="I134" s="120">
        <v>0</v>
      </c>
      <c r="J134" s="121" t="s">
        <v>386</v>
      </c>
      <c r="K134" s="122" t="s">
        <v>612</v>
      </c>
      <c r="L134" s="123">
        <v>100207</v>
      </c>
      <c r="M134" s="134">
        <v>1905</v>
      </c>
      <c r="N134" s="87" t="s">
        <v>387</v>
      </c>
      <c r="O134" s="89" t="s">
        <v>388</v>
      </c>
      <c r="P134" s="89" t="s">
        <v>322</v>
      </c>
      <c r="Q134" s="90"/>
      <c r="R134" s="90"/>
      <c r="S134" s="91"/>
      <c r="T134" s="135"/>
      <c r="U134" s="135"/>
      <c r="V134" s="95"/>
    </row>
    <row r="135" spans="1:22" ht="45">
      <c r="A135" s="116" t="s">
        <v>613</v>
      </c>
      <c r="B135" s="117" t="s">
        <v>539</v>
      </c>
      <c r="C135" s="117" t="s">
        <v>540</v>
      </c>
      <c r="D135" s="117" t="s">
        <v>593</v>
      </c>
      <c r="E135" s="117" t="s">
        <v>608</v>
      </c>
      <c r="F135" s="118" t="s">
        <v>614</v>
      </c>
      <c r="G135" s="119">
        <v>1</v>
      </c>
      <c r="H135" s="118" t="s">
        <v>615</v>
      </c>
      <c r="I135" s="120">
        <v>0</v>
      </c>
      <c r="J135" s="121" t="s">
        <v>386</v>
      </c>
      <c r="K135" s="122" t="s">
        <v>612</v>
      </c>
      <c r="L135" s="123">
        <v>100207</v>
      </c>
      <c r="N135" s="87" t="s">
        <v>387</v>
      </c>
      <c r="O135" s="89" t="s">
        <v>388</v>
      </c>
      <c r="P135" s="89" t="s">
        <v>322</v>
      </c>
      <c r="Q135" s="90" t="s">
        <v>399</v>
      </c>
      <c r="R135" s="90" t="s">
        <v>400</v>
      </c>
      <c r="S135" s="91" t="s">
        <v>401</v>
      </c>
      <c r="T135" s="92"/>
      <c r="U135" s="92"/>
      <c r="V135" s="95"/>
    </row>
    <row r="136" spans="1:22" s="136" customFormat="1" ht="15">
      <c r="A136" s="152"/>
      <c r="B136" s="153"/>
      <c r="C136" s="154"/>
      <c r="D136" s="155"/>
      <c r="E136" s="156" t="s">
        <v>616</v>
      </c>
      <c r="F136" s="157"/>
      <c r="G136" s="158"/>
      <c r="H136" s="157"/>
      <c r="I136" s="159"/>
      <c r="J136" s="160"/>
      <c r="K136" s="168"/>
      <c r="L136" s="162"/>
      <c r="M136" s="134">
        <v>1906</v>
      </c>
      <c r="N136" s="87"/>
      <c r="O136" s="89"/>
      <c r="P136" s="89"/>
      <c r="Q136" s="90"/>
      <c r="R136" s="90"/>
      <c r="S136" s="91"/>
      <c r="T136" s="135"/>
      <c r="U136" s="135"/>
      <c r="V136" s="95"/>
    </row>
    <row r="137" spans="1:22" s="136" customFormat="1" ht="30">
      <c r="A137" s="116" t="s">
        <v>617</v>
      </c>
      <c r="B137" s="117" t="s">
        <v>539</v>
      </c>
      <c r="C137" s="117" t="s">
        <v>540</v>
      </c>
      <c r="D137" s="117" t="s">
        <v>593</v>
      </c>
      <c r="E137" s="117" t="s">
        <v>616</v>
      </c>
      <c r="F137" s="118" t="s">
        <v>618</v>
      </c>
      <c r="G137" s="119">
        <v>60</v>
      </c>
      <c r="H137" s="118" t="s">
        <v>619</v>
      </c>
      <c r="I137" s="120">
        <v>0</v>
      </c>
      <c r="J137" s="121" t="s">
        <v>386</v>
      </c>
      <c r="K137" s="122" t="s">
        <v>398</v>
      </c>
      <c r="L137" s="123">
        <v>100207</v>
      </c>
      <c r="M137" s="134">
        <v>1907</v>
      </c>
      <c r="N137" s="87" t="s">
        <v>387</v>
      </c>
      <c r="O137" s="89" t="s">
        <v>388</v>
      </c>
      <c r="P137" s="89" t="s">
        <v>322</v>
      </c>
      <c r="Q137" s="90"/>
      <c r="R137" s="90"/>
      <c r="S137" s="91"/>
      <c r="T137" s="135"/>
      <c r="U137" s="135"/>
      <c r="V137" s="95"/>
    </row>
    <row r="138" spans="1:22" ht="30">
      <c r="A138" s="116" t="s">
        <v>620</v>
      </c>
      <c r="B138" s="117" t="s">
        <v>539</v>
      </c>
      <c r="C138" s="117" t="s">
        <v>540</v>
      </c>
      <c r="D138" s="117" t="s">
        <v>593</v>
      </c>
      <c r="E138" s="117" t="s">
        <v>616</v>
      </c>
      <c r="F138" s="118" t="s">
        <v>621</v>
      </c>
      <c r="G138" s="119">
        <v>12</v>
      </c>
      <c r="H138" s="118" t="s">
        <v>622</v>
      </c>
      <c r="I138" s="120">
        <v>750000</v>
      </c>
      <c r="J138" s="121" t="s">
        <v>386</v>
      </c>
      <c r="K138" s="122" t="s">
        <v>398</v>
      </c>
      <c r="L138" s="123">
        <v>100207</v>
      </c>
      <c r="N138" s="87" t="s">
        <v>387</v>
      </c>
      <c r="O138" s="89" t="s">
        <v>388</v>
      </c>
      <c r="P138" s="89" t="s">
        <v>322</v>
      </c>
      <c r="Q138" s="90" t="s">
        <v>399</v>
      </c>
      <c r="R138" s="90" t="s">
        <v>400</v>
      </c>
      <c r="S138" s="91" t="s">
        <v>401</v>
      </c>
      <c r="T138" s="92"/>
      <c r="U138" s="92"/>
      <c r="V138" s="95"/>
    </row>
    <row r="139" spans="1:22" ht="15">
      <c r="A139" s="152" t="s">
        <v>623</v>
      </c>
      <c r="B139" s="153"/>
      <c r="C139" s="163" t="s">
        <v>624</v>
      </c>
      <c r="D139" s="155"/>
      <c r="E139" s="156"/>
      <c r="F139" s="157"/>
      <c r="G139" s="158"/>
      <c r="H139" s="157"/>
      <c r="I139" s="159"/>
      <c r="J139" s="160"/>
      <c r="K139" s="161"/>
      <c r="L139" s="162"/>
      <c r="N139" s="87"/>
      <c r="O139" s="89"/>
      <c r="P139" s="89"/>
      <c r="Q139" s="90"/>
      <c r="R139" s="90"/>
      <c r="S139" s="91"/>
      <c r="T139" s="92"/>
      <c r="U139" s="92"/>
      <c r="V139" s="95"/>
    </row>
    <row r="140" spans="1:22" ht="15">
      <c r="A140" s="152"/>
      <c r="B140" s="153"/>
      <c r="C140" s="164" t="s">
        <v>94</v>
      </c>
      <c r="D140" s="164" t="s">
        <v>625</v>
      </c>
      <c r="E140" s="156"/>
      <c r="F140" s="157"/>
      <c r="G140" s="165">
        <v>100208</v>
      </c>
      <c r="H140" s="157"/>
      <c r="I140" s="159"/>
      <c r="J140" s="160"/>
      <c r="K140" s="166" t="s">
        <v>626</v>
      </c>
      <c r="L140" s="167">
        <v>100208</v>
      </c>
      <c r="N140" s="87" t="s">
        <v>320</v>
      </c>
      <c r="O140" s="89" t="s">
        <v>321</v>
      </c>
      <c r="P140" s="89" t="s">
        <v>322</v>
      </c>
      <c r="Q140" s="90"/>
      <c r="R140" s="90"/>
      <c r="S140" s="91"/>
      <c r="T140" s="92"/>
      <c r="U140" s="92"/>
      <c r="V140" s="95"/>
    </row>
    <row r="141" spans="1:22" s="136" customFormat="1" ht="15">
      <c r="A141" s="152"/>
      <c r="B141" s="153"/>
      <c r="C141" s="154"/>
      <c r="D141" s="155"/>
      <c r="E141" s="156" t="s">
        <v>627</v>
      </c>
      <c r="F141" s="157"/>
      <c r="G141" s="158"/>
      <c r="H141" s="157"/>
      <c r="I141" s="159"/>
      <c r="J141" s="160"/>
      <c r="K141" s="168"/>
      <c r="L141" s="162"/>
      <c r="M141" s="134">
        <v>1901</v>
      </c>
      <c r="N141" s="87"/>
      <c r="O141" s="89"/>
      <c r="P141" s="89"/>
      <c r="Q141" s="90"/>
      <c r="R141" s="90"/>
      <c r="S141" s="91"/>
      <c r="T141" s="135"/>
      <c r="U141" s="135"/>
      <c r="V141" s="95"/>
    </row>
    <row r="142" spans="1:22" s="136" customFormat="1" ht="15">
      <c r="A142" s="116" t="s">
        <v>628</v>
      </c>
      <c r="B142" s="117" t="s">
        <v>539</v>
      </c>
      <c r="C142" s="117" t="s">
        <v>629</v>
      </c>
      <c r="D142" s="117" t="s">
        <v>625</v>
      </c>
      <c r="E142" s="117" t="s">
        <v>627</v>
      </c>
      <c r="F142" s="118" t="s">
        <v>630</v>
      </c>
      <c r="G142" s="119">
        <v>1</v>
      </c>
      <c r="H142" s="118" t="s">
        <v>631</v>
      </c>
      <c r="I142" s="120">
        <v>0</v>
      </c>
      <c r="J142" s="121" t="s">
        <v>626</v>
      </c>
      <c r="K142" s="122" t="s">
        <v>536</v>
      </c>
      <c r="L142" s="123">
        <v>100208</v>
      </c>
      <c r="M142" s="134">
        <v>1902</v>
      </c>
      <c r="N142" s="87" t="s">
        <v>320</v>
      </c>
      <c r="O142" s="89" t="s">
        <v>321</v>
      </c>
      <c r="P142" s="89" t="s">
        <v>322</v>
      </c>
      <c r="Q142" s="90"/>
      <c r="R142" s="90"/>
      <c r="S142" s="91"/>
      <c r="T142" s="135"/>
      <c r="U142" s="135"/>
      <c r="V142" s="95"/>
    </row>
    <row r="143" spans="1:22" s="136" customFormat="1" ht="15">
      <c r="A143" s="116" t="s">
        <v>632</v>
      </c>
      <c r="B143" s="117" t="s">
        <v>539</v>
      </c>
      <c r="C143" s="117" t="s">
        <v>629</v>
      </c>
      <c r="D143" s="117" t="s">
        <v>625</v>
      </c>
      <c r="E143" s="117" t="s">
        <v>627</v>
      </c>
      <c r="F143" s="118" t="s">
        <v>633</v>
      </c>
      <c r="G143" s="119">
        <v>1</v>
      </c>
      <c r="H143" s="118" t="s">
        <v>476</v>
      </c>
      <c r="I143" s="120">
        <v>19500000</v>
      </c>
      <c r="J143" s="121" t="s">
        <v>626</v>
      </c>
      <c r="K143" s="122" t="s">
        <v>634</v>
      </c>
      <c r="L143" s="123">
        <v>100208</v>
      </c>
      <c r="M143" s="134">
        <v>1903</v>
      </c>
      <c r="N143" s="87" t="s">
        <v>320</v>
      </c>
      <c r="O143" s="89" t="s">
        <v>321</v>
      </c>
      <c r="P143" s="89" t="s">
        <v>322</v>
      </c>
      <c r="Q143" s="90" t="s">
        <v>543</v>
      </c>
      <c r="R143" s="90" t="s">
        <v>400</v>
      </c>
      <c r="S143" s="91" t="s">
        <v>401</v>
      </c>
      <c r="T143" s="135"/>
      <c r="U143" s="135"/>
      <c r="V143" s="95"/>
    </row>
    <row r="144" spans="1:22" s="136" customFormat="1" ht="15">
      <c r="A144" s="116" t="s">
        <v>635</v>
      </c>
      <c r="B144" s="117" t="s">
        <v>539</v>
      </c>
      <c r="C144" s="117" t="s">
        <v>629</v>
      </c>
      <c r="D144" s="117" t="s">
        <v>625</v>
      </c>
      <c r="E144" s="117" t="s">
        <v>627</v>
      </c>
      <c r="F144" s="118" t="s">
        <v>636</v>
      </c>
      <c r="G144" s="119">
        <v>1</v>
      </c>
      <c r="H144" s="118" t="s">
        <v>352</v>
      </c>
      <c r="I144" s="120">
        <v>75000000</v>
      </c>
      <c r="J144" s="121" t="s">
        <v>626</v>
      </c>
      <c r="K144" s="122" t="s">
        <v>626</v>
      </c>
      <c r="L144" s="123">
        <v>100208</v>
      </c>
      <c r="M144" s="134">
        <v>1904</v>
      </c>
      <c r="N144" s="87" t="s">
        <v>320</v>
      </c>
      <c r="O144" s="89" t="s">
        <v>321</v>
      </c>
      <c r="P144" s="89" t="s">
        <v>322</v>
      </c>
      <c r="Q144" s="90"/>
      <c r="R144" s="90"/>
      <c r="S144" s="91"/>
      <c r="T144" s="135"/>
      <c r="U144" s="126" t="s">
        <v>330</v>
      </c>
      <c r="V144" s="95"/>
    </row>
    <row r="145" spans="1:22" ht="15">
      <c r="A145" s="116" t="s">
        <v>637</v>
      </c>
      <c r="B145" s="117" t="s">
        <v>539</v>
      </c>
      <c r="C145" s="117" t="s">
        <v>629</v>
      </c>
      <c r="D145" s="117" t="s">
        <v>625</v>
      </c>
      <c r="E145" s="117" t="s">
        <v>627</v>
      </c>
      <c r="F145" s="118" t="s">
        <v>638</v>
      </c>
      <c r="G145" s="119">
        <v>2500</v>
      </c>
      <c r="H145" s="118" t="s">
        <v>639</v>
      </c>
      <c r="I145" s="120">
        <v>100000000</v>
      </c>
      <c r="J145" s="121" t="s">
        <v>626</v>
      </c>
      <c r="K145" s="122" t="s">
        <v>626</v>
      </c>
      <c r="L145" s="123">
        <v>100208</v>
      </c>
      <c r="N145" s="87" t="s">
        <v>320</v>
      </c>
      <c r="O145" s="89" t="s">
        <v>321</v>
      </c>
      <c r="P145" s="89" t="s">
        <v>322</v>
      </c>
      <c r="Q145" s="90" t="s">
        <v>543</v>
      </c>
      <c r="R145" s="90" t="s">
        <v>462</v>
      </c>
      <c r="S145" s="91" t="s">
        <v>329</v>
      </c>
      <c r="T145" s="92"/>
      <c r="U145" s="126" t="s">
        <v>330</v>
      </c>
      <c r="V145" s="95"/>
    </row>
    <row r="146" spans="1:22" ht="15">
      <c r="A146" s="152"/>
      <c r="B146" s="153"/>
      <c r="C146" s="164" t="s">
        <v>94</v>
      </c>
      <c r="D146" s="164" t="s">
        <v>50</v>
      </c>
      <c r="E146" s="156"/>
      <c r="F146" s="157"/>
      <c r="G146" s="165">
        <v>100209</v>
      </c>
      <c r="H146" s="157"/>
      <c r="I146" s="159"/>
      <c r="J146" s="160"/>
      <c r="K146" s="166" t="s">
        <v>21</v>
      </c>
      <c r="L146" s="167">
        <v>100209</v>
      </c>
      <c r="N146" s="87" t="s">
        <v>458</v>
      </c>
      <c r="O146" s="89" t="s">
        <v>458</v>
      </c>
      <c r="P146" s="89" t="s">
        <v>439</v>
      </c>
      <c r="Q146" s="90"/>
      <c r="R146" s="90"/>
      <c r="S146" s="91"/>
      <c r="T146" s="92"/>
      <c r="U146" s="92"/>
      <c r="V146" s="95"/>
    </row>
    <row r="147" spans="1:22" s="149" customFormat="1" ht="15">
      <c r="A147" s="152"/>
      <c r="B147" s="153"/>
      <c r="C147" s="154"/>
      <c r="D147" s="155"/>
      <c r="E147" s="156" t="s">
        <v>640</v>
      </c>
      <c r="F147" s="157"/>
      <c r="G147" s="158"/>
      <c r="H147" s="157"/>
      <c r="I147" s="159"/>
      <c r="J147" s="160"/>
      <c r="K147" s="168"/>
      <c r="L147" s="162"/>
      <c r="M147" s="147">
        <v>1901</v>
      </c>
      <c r="N147" s="87"/>
      <c r="O147" s="89"/>
      <c r="P147" s="89"/>
      <c r="Q147" s="90"/>
      <c r="R147" s="90"/>
      <c r="S147" s="91"/>
      <c r="T147" s="148"/>
      <c r="U147" s="148"/>
      <c r="V147" s="95"/>
    </row>
    <row r="148" spans="1:22" ht="45">
      <c r="A148" s="116" t="s">
        <v>53</v>
      </c>
      <c r="B148" s="117" t="s">
        <v>539</v>
      </c>
      <c r="C148" s="117" t="s">
        <v>629</v>
      </c>
      <c r="D148" s="117" t="s">
        <v>50</v>
      </c>
      <c r="E148" s="117" t="s">
        <v>640</v>
      </c>
      <c r="F148" s="118" t="s">
        <v>52</v>
      </c>
      <c r="G148" s="119">
        <v>50</v>
      </c>
      <c r="H148" s="118" t="s">
        <v>641</v>
      </c>
      <c r="I148" s="120">
        <v>333500000</v>
      </c>
      <c r="J148" s="121" t="s">
        <v>21</v>
      </c>
      <c r="K148" s="122" t="s">
        <v>21</v>
      </c>
      <c r="L148" s="123">
        <v>100209</v>
      </c>
      <c r="N148" s="87" t="s">
        <v>458</v>
      </c>
      <c r="O148" s="89" t="s">
        <v>458</v>
      </c>
      <c r="P148" s="89" t="s">
        <v>439</v>
      </c>
      <c r="Q148" s="90" t="s">
        <v>468</v>
      </c>
      <c r="R148" s="90" t="s">
        <v>448</v>
      </c>
      <c r="S148" s="91" t="s">
        <v>329</v>
      </c>
      <c r="T148" s="92"/>
      <c r="U148" s="92"/>
      <c r="V148" s="95" t="s">
        <v>66</v>
      </c>
    </row>
    <row r="149" spans="1:22" s="149" customFormat="1" ht="15">
      <c r="A149" s="152"/>
      <c r="B149" s="153"/>
      <c r="C149" s="154"/>
      <c r="D149" s="155"/>
      <c r="E149" s="156" t="s">
        <v>642</v>
      </c>
      <c r="F149" s="157"/>
      <c r="G149" s="158"/>
      <c r="H149" s="157"/>
      <c r="I149" s="159"/>
      <c r="J149" s="160"/>
      <c r="K149" s="168"/>
      <c r="L149" s="162"/>
      <c r="M149" s="147">
        <v>1902</v>
      </c>
      <c r="N149" s="87"/>
      <c r="O149" s="89"/>
      <c r="P149" s="89"/>
      <c r="Q149" s="90"/>
      <c r="R149" s="90"/>
      <c r="S149" s="91"/>
      <c r="T149" s="148"/>
      <c r="U149" s="148"/>
      <c r="V149" s="95"/>
    </row>
    <row r="150" spans="1:22" s="149" customFormat="1" ht="45">
      <c r="A150" s="116" t="s">
        <v>643</v>
      </c>
      <c r="B150" s="117" t="s">
        <v>539</v>
      </c>
      <c r="C150" s="117" t="s">
        <v>629</v>
      </c>
      <c r="D150" s="117" t="s">
        <v>50</v>
      </c>
      <c r="E150" s="117" t="s">
        <v>642</v>
      </c>
      <c r="F150" s="118" t="s">
        <v>644</v>
      </c>
      <c r="G150" s="119">
        <v>5</v>
      </c>
      <c r="H150" s="118" t="s">
        <v>645</v>
      </c>
      <c r="I150" s="120">
        <v>55000000</v>
      </c>
      <c r="J150" s="121" t="s">
        <v>21</v>
      </c>
      <c r="K150" s="122" t="s">
        <v>21</v>
      </c>
      <c r="L150" s="123">
        <v>100209</v>
      </c>
      <c r="M150" s="147">
        <v>1903</v>
      </c>
      <c r="N150" s="87" t="s">
        <v>458</v>
      </c>
      <c r="O150" s="89" t="s">
        <v>458</v>
      </c>
      <c r="P150" s="89" t="s">
        <v>439</v>
      </c>
      <c r="Q150" s="90" t="s">
        <v>468</v>
      </c>
      <c r="R150" s="90" t="s">
        <v>448</v>
      </c>
      <c r="S150" s="91" t="s">
        <v>329</v>
      </c>
      <c r="T150" s="148"/>
      <c r="U150" s="148"/>
      <c r="V150" s="95" t="s">
        <v>66</v>
      </c>
    </row>
    <row r="151" spans="1:22" s="146" customFormat="1" ht="45">
      <c r="A151" s="116" t="s">
        <v>646</v>
      </c>
      <c r="B151" s="117" t="s">
        <v>539</v>
      </c>
      <c r="C151" s="117" t="s">
        <v>629</v>
      </c>
      <c r="D151" s="117" t="s">
        <v>50</v>
      </c>
      <c r="E151" s="117" t="s">
        <v>642</v>
      </c>
      <c r="F151" s="118" t="s">
        <v>647</v>
      </c>
      <c r="G151" s="119">
        <v>40</v>
      </c>
      <c r="H151" s="118" t="s">
        <v>648</v>
      </c>
      <c r="I151" s="120">
        <v>170000000</v>
      </c>
      <c r="J151" s="121" t="s">
        <v>21</v>
      </c>
      <c r="K151" s="122" t="s">
        <v>21</v>
      </c>
      <c r="L151" s="123">
        <v>100209</v>
      </c>
      <c r="M151" s="67">
        <v>1904</v>
      </c>
      <c r="N151" s="87" t="s">
        <v>458</v>
      </c>
      <c r="O151" s="89" t="s">
        <v>458</v>
      </c>
      <c r="P151" s="89" t="s">
        <v>439</v>
      </c>
      <c r="Q151" s="90" t="s">
        <v>468</v>
      </c>
      <c r="R151" s="90" t="s">
        <v>448</v>
      </c>
      <c r="S151" s="91" t="s">
        <v>329</v>
      </c>
      <c r="T151" s="145"/>
      <c r="U151" s="145"/>
      <c r="V151" s="95" t="s">
        <v>66</v>
      </c>
    </row>
    <row r="152" spans="1:22" ht="45">
      <c r="A152" s="116" t="s">
        <v>649</v>
      </c>
      <c r="B152" s="117" t="s">
        <v>539</v>
      </c>
      <c r="C152" s="117" t="s">
        <v>629</v>
      </c>
      <c r="D152" s="117" t="s">
        <v>50</v>
      </c>
      <c r="E152" s="117" t="s">
        <v>642</v>
      </c>
      <c r="F152" s="118" t="s">
        <v>650</v>
      </c>
      <c r="G152" s="119">
        <v>150</v>
      </c>
      <c r="H152" s="118" t="s">
        <v>405</v>
      </c>
      <c r="I152" s="120">
        <v>12000000</v>
      </c>
      <c r="J152" s="121" t="s">
        <v>21</v>
      </c>
      <c r="K152" s="122" t="s">
        <v>21</v>
      </c>
      <c r="L152" s="123">
        <v>100209</v>
      </c>
      <c r="N152" s="87" t="s">
        <v>458</v>
      </c>
      <c r="O152" s="89" t="s">
        <v>458</v>
      </c>
      <c r="P152" s="89" t="s">
        <v>439</v>
      </c>
      <c r="Q152" s="90" t="s">
        <v>468</v>
      </c>
      <c r="R152" s="90" t="s">
        <v>400</v>
      </c>
      <c r="S152" s="91" t="s">
        <v>401</v>
      </c>
      <c r="T152" s="92"/>
      <c r="U152" s="126" t="s">
        <v>330</v>
      </c>
      <c r="V152" s="95" t="s">
        <v>66</v>
      </c>
    </row>
    <row r="153" spans="1:22" s="149" customFormat="1" ht="31.15" customHeight="1">
      <c r="A153" s="152"/>
      <c r="B153" s="153"/>
      <c r="C153" s="154"/>
      <c r="D153" s="155"/>
      <c r="E153" s="156" t="s">
        <v>334</v>
      </c>
      <c r="F153" s="157"/>
      <c r="G153" s="158"/>
      <c r="H153" s="157"/>
      <c r="I153" s="159"/>
      <c r="J153" s="160"/>
      <c r="K153" s="168"/>
      <c r="L153" s="162"/>
      <c r="M153" s="147">
        <v>1902</v>
      </c>
      <c r="N153" s="87"/>
      <c r="O153" s="89"/>
      <c r="P153" s="89"/>
      <c r="Q153" s="90"/>
      <c r="R153" s="90"/>
      <c r="S153" s="91"/>
      <c r="T153" s="148"/>
      <c r="U153" s="148"/>
      <c r="V153" s="95"/>
    </row>
    <row r="154" spans="1:22" ht="30">
      <c r="A154" s="116" t="s">
        <v>651</v>
      </c>
      <c r="B154" s="117" t="s">
        <v>539</v>
      </c>
      <c r="C154" s="117" t="s">
        <v>629</v>
      </c>
      <c r="D154" s="117" t="s">
        <v>50</v>
      </c>
      <c r="E154" s="117" t="s">
        <v>642</v>
      </c>
      <c r="F154" s="118" t="s">
        <v>652</v>
      </c>
      <c r="G154" s="119"/>
      <c r="H154" s="118"/>
      <c r="I154" s="120"/>
      <c r="J154" s="121" t="s">
        <v>21</v>
      </c>
      <c r="K154" s="122" t="s">
        <v>564</v>
      </c>
      <c r="L154" s="123">
        <v>100209</v>
      </c>
      <c r="N154" s="87" t="s">
        <v>458</v>
      </c>
      <c r="O154" s="89" t="s">
        <v>458</v>
      </c>
      <c r="P154" s="89" t="s">
        <v>439</v>
      </c>
      <c r="Q154" s="90" t="s">
        <v>448</v>
      </c>
      <c r="R154" s="90" t="s">
        <v>448</v>
      </c>
      <c r="S154" s="91" t="s">
        <v>329</v>
      </c>
      <c r="T154" s="92"/>
      <c r="U154" s="92"/>
      <c r="V154" s="95"/>
    </row>
    <row r="155" spans="1:22" ht="15">
      <c r="A155" s="152"/>
      <c r="B155" s="153"/>
      <c r="C155" s="163" t="s">
        <v>653</v>
      </c>
      <c r="D155" s="155"/>
      <c r="E155" s="156"/>
      <c r="F155" s="157"/>
      <c r="G155" s="158"/>
      <c r="H155" s="157"/>
      <c r="I155" s="159"/>
      <c r="J155" s="160"/>
      <c r="K155" s="161"/>
      <c r="L155" s="162"/>
      <c r="N155" s="87"/>
      <c r="O155" s="89"/>
      <c r="P155" s="89"/>
      <c r="Q155" s="90"/>
      <c r="R155" s="90"/>
      <c r="S155" s="91"/>
      <c r="T155" s="92"/>
      <c r="U155" s="92"/>
      <c r="V155" s="95"/>
    </row>
    <row r="156" spans="1:22" ht="15">
      <c r="A156" s="152"/>
      <c r="B156" s="153"/>
      <c r="C156" s="164" t="s">
        <v>94</v>
      </c>
      <c r="D156" s="164" t="s">
        <v>654</v>
      </c>
      <c r="E156" s="156"/>
      <c r="F156" s="157"/>
      <c r="G156" s="165">
        <v>100210</v>
      </c>
      <c r="H156" s="157"/>
      <c r="I156" s="159"/>
      <c r="J156" s="160"/>
      <c r="K156" s="166" t="s">
        <v>21</v>
      </c>
      <c r="L156" s="167">
        <v>100210</v>
      </c>
      <c r="N156" s="87" t="s">
        <v>458</v>
      </c>
      <c r="O156" s="89" t="s">
        <v>458</v>
      </c>
      <c r="P156" s="89" t="s">
        <v>439</v>
      </c>
      <c r="Q156" s="90"/>
      <c r="R156" s="90"/>
      <c r="S156" s="91"/>
      <c r="T156" s="92"/>
      <c r="U156" s="92"/>
      <c r="V156" s="95"/>
    </row>
    <row r="157" spans="1:22" s="149" customFormat="1" ht="15">
      <c r="A157" s="152"/>
      <c r="B157" s="153"/>
      <c r="C157" s="154"/>
      <c r="D157" s="155"/>
      <c r="E157" s="156" t="s">
        <v>655</v>
      </c>
      <c r="F157" s="157"/>
      <c r="G157" s="158"/>
      <c r="H157" s="157"/>
      <c r="I157" s="159"/>
      <c r="J157" s="160"/>
      <c r="K157" s="168"/>
      <c r="L157" s="162"/>
      <c r="M157" s="147">
        <v>1901</v>
      </c>
      <c r="N157" s="87"/>
      <c r="O157" s="89"/>
      <c r="P157" s="89"/>
      <c r="Q157" s="90"/>
      <c r="R157" s="90"/>
      <c r="S157" s="91"/>
      <c r="T157" s="148"/>
      <c r="U157" s="148"/>
      <c r="V157" s="95"/>
    </row>
    <row r="158" spans="1:22" s="176" customFormat="1" ht="45">
      <c r="A158" s="116" t="s">
        <v>262</v>
      </c>
      <c r="B158" s="117" t="s">
        <v>539</v>
      </c>
      <c r="C158" s="117" t="s">
        <v>653</v>
      </c>
      <c r="D158" s="117" t="s">
        <v>654</v>
      </c>
      <c r="E158" s="117" t="s">
        <v>655</v>
      </c>
      <c r="F158" s="118" t="s">
        <v>656</v>
      </c>
      <c r="G158" s="119">
        <v>10</v>
      </c>
      <c r="H158" s="118" t="s">
        <v>641</v>
      </c>
      <c r="I158" s="120">
        <v>21400000</v>
      </c>
      <c r="J158" s="121" t="s">
        <v>21</v>
      </c>
      <c r="K158" s="122" t="s">
        <v>21</v>
      </c>
      <c r="L158" s="123">
        <v>100210</v>
      </c>
      <c r="M158" s="147">
        <v>1902</v>
      </c>
      <c r="N158" s="87" t="s">
        <v>458</v>
      </c>
      <c r="O158" s="89" t="s">
        <v>458</v>
      </c>
      <c r="P158" s="89" t="s">
        <v>439</v>
      </c>
      <c r="Q158" s="90" t="s">
        <v>448</v>
      </c>
      <c r="R158" s="90" t="s">
        <v>448</v>
      </c>
      <c r="S158" s="91" t="s">
        <v>329</v>
      </c>
      <c r="T158" s="175"/>
      <c r="U158" s="126" t="s">
        <v>330</v>
      </c>
      <c r="V158" s="95" t="s">
        <v>66</v>
      </c>
    </row>
    <row r="159" spans="1:22" s="176" customFormat="1" ht="30">
      <c r="A159" s="116" t="s">
        <v>265</v>
      </c>
      <c r="B159" s="117" t="s">
        <v>539</v>
      </c>
      <c r="C159" s="117" t="s">
        <v>653</v>
      </c>
      <c r="D159" s="117" t="s">
        <v>654</v>
      </c>
      <c r="E159" s="117" t="s">
        <v>655</v>
      </c>
      <c r="F159" s="118" t="s">
        <v>657</v>
      </c>
      <c r="G159" s="119">
        <v>20</v>
      </c>
      <c r="H159" s="118" t="s">
        <v>641</v>
      </c>
      <c r="I159" s="120">
        <v>42800000</v>
      </c>
      <c r="J159" s="121" t="s">
        <v>21</v>
      </c>
      <c r="K159" s="122" t="s">
        <v>21</v>
      </c>
      <c r="L159" s="177">
        <v>100210</v>
      </c>
      <c r="M159" s="147">
        <v>1903</v>
      </c>
      <c r="N159" s="87" t="s">
        <v>458</v>
      </c>
      <c r="O159" s="89" t="s">
        <v>458</v>
      </c>
      <c r="P159" s="89" t="s">
        <v>439</v>
      </c>
      <c r="Q159" s="90" t="s">
        <v>448</v>
      </c>
      <c r="R159" s="90" t="s">
        <v>448</v>
      </c>
      <c r="S159" s="91" t="s">
        <v>329</v>
      </c>
      <c r="T159" s="175"/>
      <c r="U159" s="126" t="s">
        <v>330</v>
      </c>
      <c r="V159" s="95" t="s">
        <v>66</v>
      </c>
    </row>
    <row r="160" spans="1:22" ht="30">
      <c r="A160" s="116" t="s">
        <v>658</v>
      </c>
      <c r="B160" s="117" t="s">
        <v>539</v>
      </c>
      <c r="C160" s="117" t="s">
        <v>653</v>
      </c>
      <c r="D160" s="117" t="s">
        <v>654</v>
      </c>
      <c r="E160" s="117" t="s">
        <v>655</v>
      </c>
      <c r="F160" s="118" t="s">
        <v>659</v>
      </c>
      <c r="G160" s="119">
        <v>30</v>
      </c>
      <c r="H160" s="118" t="s">
        <v>660</v>
      </c>
      <c r="I160" s="120">
        <v>137400000</v>
      </c>
      <c r="J160" s="121" t="s">
        <v>21</v>
      </c>
      <c r="K160" s="122" t="s">
        <v>508</v>
      </c>
      <c r="L160" s="177">
        <v>100210</v>
      </c>
      <c r="N160" s="87" t="s">
        <v>458</v>
      </c>
      <c r="O160" s="89" t="s">
        <v>458</v>
      </c>
      <c r="P160" s="89" t="s">
        <v>439</v>
      </c>
      <c r="Q160" s="90" t="s">
        <v>661</v>
      </c>
      <c r="R160" s="90" t="s">
        <v>448</v>
      </c>
      <c r="S160" s="91" t="s">
        <v>329</v>
      </c>
      <c r="T160" s="92"/>
      <c r="U160" s="126" t="s">
        <v>330</v>
      </c>
      <c r="V160" s="95" t="s">
        <v>66</v>
      </c>
    </row>
    <row r="161" spans="1:22" s="149" customFormat="1" ht="15">
      <c r="A161" s="152"/>
      <c r="B161" s="153"/>
      <c r="C161" s="154"/>
      <c r="D161" s="155"/>
      <c r="E161" s="156" t="s">
        <v>662</v>
      </c>
      <c r="F161" s="157"/>
      <c r="G161" s="158"/>
      <c r="H161" s="157"/>
      <c r="I161" s="159"/>
      <c r="J161" s="160"/>
      <c r="K161" s="168"/>
      <c r="L161" s="162"/>
      <c r="M161" s="147">
        <v>1904</v>
      </c>
      <c r="N161" s="87"/>
      <c r="O161" s="89"/>
      <c r="P161" s="89"/>
      <c r="Q161" s="90"/>
      <c r="R161" s="90"/>
      <c r="S161" s="91"/>
      <c r="T161" s="148"/>
      <c r="U161" s="148"/>
      <c r="V161" s="95"/>
    </row>
    <row r="162" spans="1:22" ht="45">
      <c r="A162" s="116" t="s">
        <v>663</v>
      </c>
      <c r="B162" s="117" t="s">
        <v>539</v>
      </c>
      <c r="C162" s="117" t="s">
        <v>653</v>
      </c>
      <c r="D162" s="117" t="s">
        <v>654</v>
      </c>
      <c r="E162" s="117" t="s">
        <v>662</v>
      </c>
      <c r="F162" s="118" t="s">
        <v>664</v>
      </c>
      <c r="G162" s="119">
        <v>7.5</v>
      </c>
      <c r="H162" s="118" t="s">
        <v>641</v>
      </c>
      <c r="I162" s="120">
        <v>61600000</v>
      </c>
      <c r="J162" s="121" t="s">
        <v>21</v>
      </c>
      <c r="K162" s="122" t="s">
        <v>21</v>
      </c>
      <c r="L162" s="123">
        <v>100210</v>
      </c>
      <c r="N162" s="87" t="s">
        <v>458</v>
      </c>
      <c r="O162" s="89" t="s">
        <v>458</v>
      </c>
      <c r="P162" s="89" t="s">
        <v>439</v>
      </c>
      <c r="Q162" s="90" t="s">
        <v>448</v>
      </c>
      <c r="R162" s="90" t="s">
        <v>448</v>
      </c>
      <c r="S162" s="91" t="s">
        <v>329</v>
      </c>
      <c r="T162" s="92"/>
      <c r="U162" s="126" t="s">
        <v>330</v>
      </c>
      <c r="V162" s="95" t="s">
        <v>66</v>
      </c>
    </row>
    <row r="163" spans="1:22" ht="15">
      <c r="A163" s="152"/>
      <c r="B163" s="153"/>
      <c r="C163" s="164" t="s">
        <v>94</v>
      </c>
      <c r="D163" s="164" t="s">
        <v>665</v>
      </c>
      <c r="E163" s="156"/>
      <c r="F163" s="157"/>
      <c r="G163" s="165">
        <v>100211</v>
      </c>
      <c r="H163" s="157"/>
      <c r="I163" s="159"/>
      <c r="J163" s="160"/>
      <c r="K163" s="166" t="s">
        <v>21</v>
      </c>
      <c r="L163" s="167">
        <v>100211</v>
      </c>
      <c r="N163" s="87" t="s">
        <v>458</v>
      </c>
      <c r="O163" s="89" t="s">
        <v>458</v>
      </c>
      <c r="P163" s="89" t="s">
        <v>439</v>
      </c>
      <c r="Q163" s="90"/>
      <c r="R163" s="90"/>
      <c r="S163" s="91"/>
      <c r="T163" s="92"/>
      <c r="U163" s="92"/>
      <c r="V163" s="95"/>
    </row>
    <row r="164" spans="1:22" s="176" customFormat="1" ht="15">
      <c r="A164" s="152"/>
      <c r="B164" s="153"/>
      <c r="C164" s="154"/>
      <c r="D164" s="155"/>
      <c r="E164" s="156" t="s">
        <v>666</v>
      </c>
      <c r="F164" s="157"/>
      <c r="G164" s="158"/>
      <c r="H164" s="157"/>
      <c r="I164" s="159"/>
      <c r="J164" s="160"/>
      <c r="K164" s="168"/>
      <c r="L164" s="162"/>
      <c r="M164" s="147">
        <v>1901</v>
      </c>
      <c r="N164" s="87"/>
      <c r="O164" s="89"/>
      <c r="P164" s="89"/>
      <c r="Q164" s="90"/>
      <c r="R164" s="90"/>
      <c r="S164" s="91"/>
      <c r="T164" s="175"/>
      <c r="U164" s="175"/>
      <c r="V164" s="95"/>
    </row>
    <row r="165" spans="1:22" s="176" customFormat="1" ht="30">
      <c r="A165" s="116" t="s">
        <v>667</v>
      </c>
      <c r="B165" s="117" t="s">
        <v>539</v>
      </c>
      <c r="C165" s="117" t="s">
        <v>653</v>
      </c>
      <c r="D165" s="117" t="s">
        <v>665</v>
      </c>
      <c r="E165" s="117" t="s">
        <v>666</v>
      </c>
      <c r="F165" s="118" t="s">
        <v>668</v>
      </c>
      <c r="G165" s="119">
        <v>25</v>
      </c>
      <c r="H165" s="118" t="s">
        <v>641</v>
      </c>
      <c r="I165" s="120">
        <v>154350000</v>
      </c>
      <c r="J165" s="121" t="s">
        <v>21</v>
      </c>
      <c r="K165" s="122" t="s">
        <v>21</v>
      </c>
      <c r="L165" s="177">
        <v>100211</v>
      </c>
      <c r="M165" s="147">
        <v>1902</v>
      </c>
      <c r="N165" s="87" t="s">
        <v>458</v>
      </c>
      <c r="O165" s="89" t="s">
        <v>458</v>
      </c>
      <c r="P165" s="89" t="s">
        <v>439</v>
      </c>
      <c r="Q165" s="90"/>
      <c r="R165" s="90"/>
      <c r="S165" s="91"/>
      <c r="T165" s="175"/>
      <c r="U165" s="126" t="s">
        <v>330</v>
      </c>
      <c r="V165" s="95" t="s">
        <v>66</v>
      </c>
    </row>
    <row r="166" spans="1:22" s="149" customFormat="1" ht="45">
      <c r="A166" s="116" t="s">
        <v>669</v>
      </c>
      <c r="B166" s="117" t="s">
        <v>539</v>
      </c>
      <c r="C166" s="117" t="s">
        <v>653</v>
      </c>
      <c r="D166" s="117" t="s">
        <v>665</v>
      </c>
      <c r="E166" s="117" t="s">
        <v>666</v>
      </c>
      <c r="F166" s="118" t="s">
        <v>670</v>
      </c>
      <c r="G166" s="119">
        <v>38</v>
      </c>
      <c r="H166" s="118" t="s">
        <v>641</v>
      </c>
      <c r="I166" s="120">
        <v>33300000</v>
      </c>
      <c r="J166" s="121" t="s">
        <v>21</v>
      </c>
      <c r="K166" s="122" t="s">
        <v>21</v>
      </c>
      <c r="L166" s="177">
        <v>100211</v>
      </c>
      <c r="M166" s="147">
        <v>1903</v>
      </c>
      <c r="N166" s="87" t="s">
        <v>458</v>
      </c>
      <c r="O166" s="89" t="s">
        <v>458</v>
      </c>
      <c r="P166" s="89" t="s">
        <v>439</v>
      </c>
      <c r="Q166" s="90" t="s">
        <v>468</v>
      </c>
      <c r="R166" s="90" t="s">
        <v>448</v>
      </c>
      <c r="S166" s="91" t="s">
        <v>329</v>
      </c>
      <c r="T166" s="148"/>
      <c r="U166" s="126" t="s">
        <v>330</v>
      </c>
      <c r="V166" s="95" t="s">
        <v>66</v>
      </c>
    </row>
    <row r="167" spans="1:22" ht="15">
      <c r="A167" s="116" t="s">
        <v>671</v>
      </c>
      <c r="B167" s="117" t="s">
        <v>539</v>
      </c>
      <c r="C167" s="117" t="s">
        <v>653</v>
      </c>
      <c r="D167" s="117" t="s">
        <v>665</v>
      </c>
      <c r="E167" s="117" t="s">
        <v>666</v>
      </c>
      <c r="F167" s="118" t="s">
        <v>672</v>
      </c>
      <c r="G167" s="119">
        <v>1</v>
      </c>
      <c r="H167" s="118" t="s">
        <v>673</v>
      </c>
      <c r="I167" s="120">
        <v>14000000</v>
      </c>
      <c r="J167" s="121" t="s">
        <v>21</v>
      </c>
      <c r="K167" s="122" t="s">
        <v>508</v>
      </c>
      <c r="L167" s="123">
        <v>100211</v>
      </c>
      <c r="N167" s="87" t="s">
        <v>458</v>
      </c>
      <c r="O167" s="89" t="s">
        <v>458</v>
      </c>
      <c r="P167" s="89" t="s">
        <v>439</v>
      </c>
      <c r="Q167" s="90"/>
      <c r="R167" s="90"/>
      <c r="S167" s="91"/>
      <c r="T167" s="92"/>
      <c r="U167" s="92"/>
      <c r="V167" s="95" t="s">
        <v>66</v>
      </c>
    </row>
    <row r="168" spans="1:22" ht="15">
      <c r="A168" s="152"/>
      <c r="B168" s="153"/>
      <c r="C168" s="164" t="s">
        <v>94</v>
      </c>
      <c r="D168" s="164" t="s">
        <v>674</v>
      </c>
      <c r="E168" s="156"/>
      <c r="F168" s="178"/>
      <c r="G168" s="165">
        <v>100212</v>
      </c>
      <c r="H168" s="157"/>
      <c r="I168" s="159"/>
      <c r="J168" s="160"/>
      <c r="K168" s="166" t="s">
        <v>508</v>
      </c>
      <c r="L168" s="167">
        <v>100212</v>
      </c>
      <c r="N168" s="87" t="s">
        <v>458</v>
      </c>
      <c r="O168" s="89" t="s">
        <v>458</v>
      </c>
      <c r="P168" s="89" t="s">
        <v>439</v>
      </c>
      <c r="Q168" s="90"/>
      <c r="R168" s="90"/>
      <c r="S168" s="91"/>
      <c r="T168" s="92"/>
      <c r="U168" s="92"/>
      <c r="V168" s="95"/>
    </row>
    <row r="169" spans="1:22" s="149" customFormat="1" ht="15">
      <c r="A169" s="152"/>
      <c r="B169" s="153"/>
      <c r="C169" s="154"/>
      <c r="D169" s="155"/>
      <c r="E169" s="156" t="s">
        <v>675</v>
      </c>
      <c r="F169" s="157"/>
      <c r="G169" s="158"/>
      <c r="H169" s="157"/>
      <c r="I169" s="159"/>
      <c r="J169" s="160"/>
      <c r="K169" s="168"/>
      <c r="L169" s="162"/>
      <c r="M169" s="147">
        <v>1901</v>
      </c>
      <c r="N169" s="87"/>
      <c r="O169" s="89"/>
      <c r="P169" s="89"/>
      <c r="Q169" s="90"/>
      <c r="R169" s="90"/>
      <c r="S169" s="91"/>
      <c r="T169" s="148"/>
      <c r="U169" s="148"/>
      <c r="V169" s="95"/>
    </row>
    <row r="170" spans="1:22" s="149" customFormat="1" ht="45">
      <c r="A170" s="116" t="s">
        <v>676</v>
      </c>
      <c r="B170" s="117" t="s">
        <v>539</v>
      </c>
      <c r="C170" s="117" t="s">
        <v>653</v>
      </c>
      <c r="D170" s="117" t="s">
        <v>674</v>
      </c>
      <c r="E170" s="117" t="s">
        <v>675</v>
      </c>
      <c r="F170" s="118" t="s">
        <v>677</v>
      </c>
      <c r="G170" s="119">
        <v>100</v>
      </c>
      <c r="H170" s="118" t="s">
        <v>678</v>
      </c>
      <c r="I170" s="120">
        <v>189000000</v>
      </c>
      <c r="J170" s="121" t="s">
        <v>508</v>
      </c>
      <c r="K170" s="122" t="s">
        <v>508</v>
      </c>
      <c r="L170" s="123">
        <v>100212</v>
      </c>
      <c r="M170" s="147">
        <v>1902</v>
      </c>
      <c r="N170" s="87" t="s">
        <v>458</v>
      </c>
      <c r="O170" s="89" t="s">
        <v>458</v>
      </c>
      <c r="P170" s="89" t="s">
        <v>439</v>
      </c>
      <c r="Q170" s="90" t="s">
        <v>448</v>
      </c>
      <c r="R170" s="90" t="s">
        <v>448</v>
      </c>
      <c r="S170" s="91" t="s">
        <v>329</v>
      </c>
      <c r="T170" s="148"/>
      <c r="U170" s="148"/>
      <c r="V170" s="95" t="s">
        <v>66</v>
      </c>
    </row>
    <row r="171" spans="1:22" s="149" customFormat="1" ht="30">
      <c r="A171" s="116" t="s">
        <v>679</v>
      </c>
      <c r="B171" s="117" t="s">
        <v>539</v>
      </c>
      <c r="C171" s="117" t="s">
        <v>653</v>
      </c>
      <c r="D171" s="117" t="s">
        <v>674</v>
      </c>
      <c r="E171" s="117" t="s">
        <v>675</v>
      </c>
      <c r="F171" s="118" t="s">
        <v>680</v>
      </c>
      <c r="G171" s="119">
        <v>1</v>
      </c>
      <c r="H171" s="118" t="s">
        <v>435</v>
      </c>
      <c r="I171" s="120">
        <v>40000000</v>
      </c>
      <c r="J171" s="121" t="s">
        <v>508</v>
      </c>
      <c r="K171" s="122" t="s">
        <v>508</v>
      </c>
      <c r="L171" s="123">
        <v>100212</v>
      </c>
      <c r="M171" s="147">
        <v>1903</v>
      </c>
      <c r="N171" s="87" t="s">
        <v>458</v>
      </c>
      <c r="O171" s="89" t="s">
        <v>458</v>
      </c>
      <c r="P171" s="89" t="s">
        <v>439</v>
      </c>
      <c r="Q171" s="90"/>
      <c r="R171" s="90"/>
      <c r="S171" s="91"/>
      <c r="T171" s="148"/>
      <c r="U171" s="148"/>
      <c r="V171" s="95" t="s">
        <v>66</v>
      </c>
    </row>
    <row r="172" spans="1:22" s="149" customFormat="1" ht="15">
      <c r="A172" s="116" t="s">
        <v>681</v>
      </c>
      <c r="B172" s="117" t="s">
        <v>539</v>
      </c>
      <c r="C172" s="117" t="s">
        <v>653</v>
      </c>
      <c r="D172" s="117" t="s">
        <v>674</v>
      </c>
      <c r="E172" s="117" t="s">
        <v>675</v>
      </c>
      <c r="F172" s="118" t="s">
        <v>682</v>
      </c>
      <c r="G172" s="119">
        <v>1</v>
      </c>
      <c r="H172" s="118" t="s">
        <v>683</v>
      </c>
      <c r="I172" s="120">
        <v>31000000</v>
      </c>
      <c r="J172" s="121" t="s">
        <v>508</v>
      </c>
      <c r="K172" s="122" t="s">
        <v>508</v>
      </c>
      <c r="L172" s="123">
        <v>100212</v>
      </c>
      <c r="M172" s="147">
        <v>1904</v>
      </c>
      <c r="N172" s="87" t="s">
        <v>458</v>
      </c>
      <c r="O172" s="89" t="s">
        <v>458</v>
      </c>
      <c r="P172" s="89" t="s">
        <v>439</v>
      </c>
      <c r="Q172" s="143" t="s">
        <v>684</v>
      </c>
      <c r="R172" s="143" t="s">
        <v>560</v>
      </c>
      <c r="S172" s="91" t="s">
        <v>329</v>
      </c>
      <c r="T172" s="179" t="s">
        <v>685</v>
      </c>
      <c r="U172" s="148"/>
      <c r="V172" s="95" t="s">
        <v>66</v>
      </c>
    </row>
    <row r="173" spans="1:22" s="149" customFormat="1" ht="45">
      <c r="A173" s="116" t="s">
        <v>686</v>
      </c>
      <c r="B173" s="117" t="s">
        <v>539</v>
      </c>
      <c r="C173" s="117" t="s">
        <v>653</v>
      </c>
      <c r="D173" s="117" t="s">
        <v>674</v>
      </c>
      <c r="E173" s="117" t="s">
        <v>675</v>
      </c>
      <c r="F173" s="118" t="s">
        <v>687</v>
      </c>
      <c r="G173" s="119">
        <v>1</v>
      </c>
      <c r="H173" s="118" t="s">
        <v>435</v>
      </c>
      <c r="I173" s="120">
        <v>194400000</v>
      </c>
      <c r="J173" s="121" t="s">
        <v>508</v>
      </c>
      <c r="K173" s="122" t="s">
        <v>508</v>
      </c>
      <c r="L173" s="123">
        <v>100212</v>
      </c>
      <c r="M173" s="147">
        <v>1905</v>
      </c>
      <c r="N173" s="87" t="s">
        <v>458</v>
      </c>
      <c r="O173" s="89" t="s">
        <v>458</v>
      </c>
      <c r="P173" s="89" t="s">
        <v>439</v>
      </c>
      <c r="Q173" s="90"/>
      <c r="R173" s="90"/>
      <c r="S173" s="91"/>
      <c r="T173" s="148"/>
      <c r="U173" s="148"/>
      <c r="V173" s="95" t="s">
        <v>66</v>
      </c>
    </row>
    <row r="174" spans="1:22" ht="15">
      <c r="A174" s="116" t="s">
        <v>688</v>
      </c>
      <c r="B174" s="117" t="s">
        <v>539</v>
      </c>
      <c r="C174" s="117" t="s">
        <v>653</v>
      </c>
      <c r="D174" s="117" t="s">
        <v>674</v>
      </c>
      <c r="E174" s="117" t="s">
        <v>675</v>
      </c>
      <c r="F174" s="118" t="s">
        <v>689</v>
      </c>
      <c r="G174" s="119">
        <v>1</v>
      </c>
      <c r="H174" s="118" t="s">
        <v>690</v>
      </c>
      <c r="I174" s="120">
        <v>6900000000</v>
      </c>
      <c r="J174" s="121" t="s">
        <v>508</v>
      </c>
      <c r="K174" s="122" t="s">
        <v>508</v>
      </c>
      <c r="L174" s="123">
        <v>100212</v>
      </c>
      <c r="N174" s="87" t="s">
        <v>458</v>
      </c>
      <c r="O174" s="89" t="s">
        <v>458</v>
      </c>
      <c r="P174" s="89" t="s">
        <v>439</v>
      </c>
      <c r="Q174" s="90"/>
      <c r="R174" s="90"/>
      <c r="S174" s="91"/>
      <c r="T174" s="92"/>
      <c r="U174" s="92"/>
      <c r="V174" s="95" t="s">
        <v>66</v>
      </c>
    </row>
    <row r="175" spans="1:22" s="149" customFormat="1" ht="15">
      <c r="A175" s="152"/>
      <c r="B175" s="153"/>
      <c r="C175" s="154"/>
      <c r="D175" s="155"/>
      <c r="E175" s="156" t="s">
        <v>691</v>
      </c>
      <c r="F175" s="157"/>
      <c r="G175" s="158"/>
      <c r="H175" s="157"/>
      <c r="I175" s="159"/>
      <c r="J175" s="160"/>
      <c r="K175" s="168"/>
      <c r="L175" s="162"/>
      <c r="M175" s="147">
        <v>1906</v>
      </c>
      <c r="N175" s="87"/>
      <c r="O175" s="89"/>
      <c r="P175" s="89"/>
      <c r="Q175" s="90"/>
      <c r="R175" s="90"/>
      <c r="S175" s="91"/>
      <c r="T175" s="148"/>
      <c r="U175" s="148"/>
      <c r="V175" s="95"/>
    </row>
    <row r="176" spans="1:22" ht="30">
      <c r="A176" s="116" t="s">
        <v>692</v>
      </c>
      <c r="B176" s="117" t="s">
        <v>539</v>
      </c>
      <c r="C176" s="117" t="s">
        <v>653</v>
      </c>
      <c r="D176" s="117" t="s">
        <v>674</v>
      </c>
      <c r="E176" s="117" t="s">
        <v>691</v>
      </c>
      <c r="F176" s="118" t="s">
        <v>693</v>
      </c>
      <c r="G176" s="119">
        <v>3</v>
      </c>
      <c r="H176" s="118" t="s">
        <v>428</v>
      </c>
      <c r="I176" s="120">
        <v>12000000</v>
      </c>
      <c r="J176" s="121" t="s">
        <v>508</v>
      </c>
      <c r="K176" s="122" t="s">
        <v>508</v>
      </c>
      <c r="L176" s="123">
        <v>100212</v>
      </c>
      <c r="N176" s="87" t="s">
        <v>458</v>
      </c>
      <c r="O176" s="89" t="s">
        <v>458</v>
      </c>
      <c r="P176" s="89" t="s">
        <v>439</v>
      </c>
      <c r="Q176" s="90"/>
      <c r="R176" s="90"/>
      <c r="S176" s="91"/>
      <c r="T176" s="92"/>
      <c r="U176" s="92"/>
      <c r="V176" s="95" t="s">
        <v>66</v>
      </c>
    </row>
    <row r="177" spans="1:22" s="149" customFormat="1" ht="15">
      <c r="A177" s="152"/>
      <c r="B177" s="153"/>
      <c r="C177" s="154"/>
      <c r="D177" s="155"/>
      <c r="E177" s="156" t="s">
        <v>694</v>
      </c>
      <c r="F177" s="157"/>
      <c r="G177" s="158"/>
      <c r="H177" s="157"/>
      <c r="I177" s="159"/>
      <c r="J177" s="160"/>
      <c r="K177" s="168"/>
      <c r="L177" s="162"/>
      <c r="M177" s="147">
        <v>1907</v>
      </c>
      <c r="N177" s="87"/>
      <c r="O177" s="89"/>
      <c r="P177" s="89"/>
      <c r="Q177" s="90"/>
      <c r="R177" s="90"/>
      <c r="S177" s="91"/>
      <c r="T177" s="148"/>
      <c r="U177" s="148"/>
      <c r="V177" s="148"/>
    </row>
    <row r="178" spans="1:22" ht="30">
      <c r="A178" s="116" t="s">
        <v>695</v>
      </c>
      <c r="B178" s="117" t="s">
        <v>539</v>
      </c>
      <c r="C178" s="117" t="s">
        <v>653</v>
      </c>
      <c r="D178" s="117" t="s">
        <v>674</v>
      </c>
      <c r="E178" s="117" t="s">
        <v>694</v>
      </c>
      <c r="F178" s="118" t="s">
        <v>696</v>
      </c>
      <c r="G178" s="119">
        <v>10</v>
      </c>
      <c r="H178" s="118" t="s">
        <v>697</v>
      </c>
      <c r="I178" s="120">
        <v>12000000</v>
      </c>
      <c r="J178" s="121" t="s">
        <v>508</v>
      </c>
      <c r="K178" s="122" t="s">
        <v>508</v>
      </c>
      <c r="L178" s="123">
        <v>100212</v>
      </c>
      <c r="N178" s="87" t="s">
        <v>458</v>
      </c>
      <c r="O178" s="89" t="s">
        <v>458</v>
      </c>
      <c r="P178" s="89" t="s">
        <v>439</v>
      </c>
      <c r="Q178" s="90" t="s">
        <v>448</v>
      </c>
      <c r="R178" s="90" t="s">
        <v>448</v>
      </c>
      <c r="S178" s="91" t="s">
        <v>329</v>
      </c>
      <c r="T178" s="92"/>
      <c r="U178" s="92"/>
      <c r="V178" s="95" t="s">
        <v>66</v>
      </c>
    </row>
    <row r="179" spans="1:22" ht="15">
      <c r="A179" s="152" t="s">
        <v>698</v>
      </c>
      <c r="B179" s="153"/>
      <c r="C179" s="163" t="s">
        <v>699</v>
      </c>
      <c r="D179" s="155"/>
      <c r="E179" s="156"/>
      <c r="F179" s="157"/>
      <c r="G179" s="158"/>
      <c r="H179" s="157"/>
      <c r="I179" s="159"/>
      <c r="J179" s="160"/>
      <c r="K179" s="161"/>
      <c r="L179" s="162"/>
      <c r="N179" s="87"/>
      <c r="O179" s="89"/>
      <c r="P179" s="89"/>
      <c r="Q179" s="90"/>
      <c r="R179" s="90"/>
      <c r="S179" s="91"/>
      <c r="T179" s="92"/>
      <c r="U179" s="92"/>
      <c r="V179" s="95"/>
    </row>
    <row r="180" spans="1:22" ht="15">
      <c r="A180" s="152"/>
      <c r="B180" s="153"/>
      <c r="C180" s="164" t="s">
        <v>94</v>
      </c>
      <c r="D180" s="164" t="s">
        <v>22</v>
      </c>
      <c r="E180" s="156"/>
      <c r="F180" s="157"/>
      <c r="G180" s="165">
        <v>100213</v>
      </c>
      <c r="H180" s="157"/>
      <c r="I180" s="159"/>
      <c r="J180" s="160"/>
      <c r="K180" s="166" t="s">
        <v>21</v>
      </c>
      <c r="L180" s="167">
        <v>100213</v>
      </c>
      <c r="N180" s="87" t="s">
        <v>458</v>
      </c>
      <c r="O180" s="89" t="s">
        <v>458</v>
      </c>
      <c r="P180" s="89" t="s">
        <v>439</v>
      </c>
      <c r="Q180" s="90"/>
      <c r="R180" s="90"/>
      <c r="S180" s="91"/>
      <c r="T180" s="92"/>
      <c r="U180" s="92"/>
      <c r="V180" s="95"/>
    </row>
    <row r="181" spans="1:22" s="149" customFormat="1" ht="15">
      <c r="A181" s="152"/>
      <c r="B181" s="153"/>
      <c r="C181" s="154"/>
      <c r="D181" s="155"/>
      <c r="E181" s="156" t="s">
        <v>700</v>
      </c>
      <c r="F181" s="157"/>
      <c r="G181" s="158"/>
      <c r="H181" s="157"/>
      <c r="I181" s="159"/>
      <c r="J181" s="160"/>
      <c r="K181" s="168"/>
      <c r="L181" s="162"/>
      <c r="M181" s="147">
        <v>1901</v>
      </c>
      <c r="N181" s="87"/>
      <c r="O181" s="89"/>
      <c r="P181" s="89"/>
      <c r="Q181" s="90"/>
      <c r="R181" s="90"/>
      <c r="S181" s="91"/>
      <c r="T181" s="148"/>
      <c r="U181" s="148"/>
      <c r="V181" s="95"/>
    </row>
    <row r="182" spans="1:22" s="149" customFormat="1" ht="30">
      <c r="A182" s="116" t="s">
        <v>701</v>
      </c>
      <c r="B182" s="117" t="s">
        <v>539</v>
      </c>
      <c r="C182" s="117" t="s">
        <v>699</v>
      </c>
      <c r="D182" s="117" t="s">
        <v>22</v>
      </c>
      <c r="E182" s="117" t="s">
        <v>700</v>
      </c>
      <c r="F182" s="118" t="s">
        <v>702</v>
      </c>
      <c r="G182" s="119">
        <v>14</v>
      </c>
      <c r="H182" s="118" t="s">
        <v>641</v>
      </c>
      <c r="I182" s="120">
        <v>1040335000</v>
      </c>
      <c r="J182" s="121" t="s">
        <v>21</v>
      </c>
      <c r="K182" s="122" t="s">
        <v>21</v>
      </c>
      <c r="L182" s="123">
        <v>100213</v>
      </c>
      <c r="M182" s="147">
        <v>1902</v>
      </c>
      <c r="N182" s="87" t="s">
        <v>458</v>
      </c>
      <c r="O182" s="89" t="s">
        <v>458</v>
      </c>
      <c r="P182" s="89" t="s">
        <v>439</v>
      </c>
      <c r="Q182" s="90" t="s">
        <v>448</v>
      </c>
      <c r="R182" s="90" t="s">
        <v>448</v>
      </c>
      <c r="S182" s="91" t="s">
        <v>329</v>
      </c>
      <c r="T182" s="148"/>
      <c r="U182" s="148"/>
      <c r="V182" s="95" t="s">
        <v>66</v>
      </c>
    </row>
    <row r="183" spans="1:22" ht="60">
      <c r="A183" s="116" t="s">
        <v>25</v>
      </c>
      <c r="B183" s="117" t="s">
        <v>539</v>
      </c>
      <c r="C183" s="117" t="s">
        <v>699</v>
      </c>
      <c r="D183" s="117" t="s">
        <v>22</v>
      </c>
      <c r="E183" s="117" t="s">
        <v>700</v>
      </c>
      <c r="F183" s="118" t="s">
        <v>24</v>
      </c>
      <c r="G183" s="119">
        <v>500</v>
      </c>
      <c r="H183" s="118" t="s">
        <v>703</v>
      </c>
      <c r="I183" s="120">
        <v>1300000000</v>
      </c>
      <c r="J183" s="121" t="s">
        <v>21</v>
      </c>
      <c r="K183" s="122" t="s">
        <v>21</v>
      </c>
      <c r="L183" s="123">
        <v>100213</v>
      </c>
      <c r="N183" s="87" t="s">
        <v>458</v>
      </c>
      <c r="O183" s="89" t="s">
        <v>458</v>
      </c>
      <c r="P183" s="89" t="s">
        <v>439</v>
      </c>
      <c r="Q183" s="90" t="s">
        <v>448</v>
      </c>
      <c r="R183" s="90" t="s">
        <v>448</v>
      </c>
      <c r="S183" s="91" t="s">
        <v>329</v>
      </c>
      <c r="T183" s="92"/>
      <c r="U183" s="126" t="s">
        <v>330</v>
      </c>
      <c r="V183" s="95" t="s">
        <v>66</v>
      </c>
    </row>
    <row r="184" spans="1:22" s="149" customFormat="1" ht="15">
      <c r="A184" s="152"/>
      <c r="B184" s="153"/>
      <c r="C184" s="154"/>
      <c r="D184" s="155"/>
      <c r="E184" s="156" t="s">
        <v>704</v>
      </c>
      <c r="F184" s="157"/>
      <c r="G184" s="158"/>
      <c r="H184" s="157"/>
      <c r="I184" s="159"/>
      <c r="J184" s="160"/>
      <c r="K184" s="168"/>
      <c r="L184" s="162"/>
      <c r="M184" s="147">
        <v>1903</v>
      </c>
      <c r="N184" s="87"/>
      <c r="O184" s="89"/>
      <c r="P184" s="89"/>
      <c r="Q184" s="90"/>
      <c r="R184" s="90"/>
      <c r="S184" s="91"/>
      <c r="T184" s="148"/>
      <c r="U184" s="148"/>
      <c r="V184" s="95"/>
    </row>
    <row r="185" spans="1:22" s="149" customFormat="1" ht="30">
      <c r="A185" s="116" t="s">
        <v>705</v>
      </c>
      <c r="B185" s="117" t="s">
        <v>539</v>
      </c>
      <c r="C185" s="117" t="s">
        <v>699</v>
      </c>
      <c r="D185" s="117" t="s">
        <v>22</v>
      </c>
      <c r="E185" s="117" t="s">
        <v>704</v>
      </c>
      <c r="F185" s="118" t="s">
        <v>706</v>
      </c>
      <c r="G185" s="119">
        <v>4</v>
      </c>
      <c r="H185" s="118" t="s">
        <v>641</v>
      </c>
      <c r="I185" s="120">
        <v>100000000</v>
      </c>
      <c r="J185" s="121" t="s">
        <v>21</v>
      </c>
      <c r="K185" s="122" t="s">
        <v>21</v>
      </c>
      <c r="L185" s="123">
        <v>100213</v>
      </c>
      <c r="M185" s="147">
        <v>1904</v>
      </c>
      <c r="N185" s="87" t="s">
        <v>458</v>
      </c>
      <c r="O185" s="89" t="s">
        <v>458</v>
      </c>
      <c r="P185" s="89" t="s">
        <v>439</v>
      </c>
      <c r="Q185" s="90"/>
      <c r="R185" s="90"/>
      <c r="S185" s="91"/>
      <c r="T185" s="148"/>
      <c r="U185" s="148"/>
      <c r="V185" s="95" t="s">
        <v>66</v>
      </c>
    </row>
    <row r="186" spans="1:22" ht="30">
      <c r="A186" s="116" t="s">
        <v>707</v>
      </c>
      <c r="B186" s="117" t="s">
        <v>539</v>
      </c>
      <c r="C186" s="117" t="s">
        <v>699</v>
      </c>
      <c r="D186" s="117" t="s">
        <v>22</v>
      </c>
      <c r="E186" s="117" t="s">
        <v>704</v>
      </c>
      <c r="F186" s="118" t="s">
        <v>708</v>
      </c>
      <c r="G186" s="119">
        <v>1.5</v>
      </c>
      <c r="H186" s="118" t="s">
        <v>641</v>
      </c>
      <c r="I186" s="120">
        <v>165500000</v>
      </c>
      <c r="J186" s="121" t="s">
        <v>21</v>
      </c>
      <c r="K186" s="122" t="s">
        <v>21</v>
      </c>
      <c r="L186" s="123">
        <v>100213</v>
      </c>
      <c r="N186" s="87" t="s">
        <v>458</v>
      </c>
      <c r="O186" s="89" t="s">
        <v>458</v>
      </c>
      <c r="P186" s="89" t="s">
        <v>439</v>
      </c>
      <c r="Q186" s="90"/>
      <c r="R186" s="90"/>
      <c r="S186" s="91"/>
      <c r="T186" s="92"/>
      <c r="U186" s="92"/>
      <c r="V186" s="95" t="s">
        <v>66</v>
      </c>
    </row>
    <row r="187" spans="1:22" s="182" customFormat="1" ht="15">
      <c r="A187" s="152"/>
      <c r="B187" s="153"/>
      <c r="C187" s="154"/>
      <c r="D187" s="155"/>
      <c r="E187" s="156" t="s">
        <v>709</v>
      </c>
      <c r="F187" s="157"/>
      <c r="G187" s="158"/>
      <c r="H187" s="157"/>
      <c r="I187" s="159"/>
      <c r="J187" s="160"/>
      <c r="K187" s="168"/>
      <c r="L187" s="162"/>
      <c r="M187" s="180">
        <v>1905</v>
      </c>
      <c r="N187" s="87"/>
      <c r="O187" s="89"/>
      <c r="P187" s="89"/>
      <c r="Q187" s="90"/>
      <c r="R187" s="90"/>
      <c r="S187" s="91"/>
      <c r="T187" s="181"/>
      <c r="U187" s="181"/>
      <c r="V187" s="95"/>
    </row>
    <row r="188" spans="1:22" s="149" customFormat="1" ht="30">
      <c r="A188" s="116" t="s">
        <v>710</v>
      </c>
      <c r="B188" s="117" t="s">
        <v>539</v>
      </c>
      <c r="C188" s="117" t="s">
        <v>699</v>
      </c>
      <c r="D188" s="117" t="s">
        <v>22</v>
      </c>
      <c r="E188" s="117" t="s">
        <v>709</v>
      </c>
      <c r="F188" s="118" t="s">
        <v>711</v>
      </c>
      <c r="G188" s="119">
        <v>1</v>
      </c>
      <c r="H188" s="118" t="s">
        <v>712</v>
      </c>
      <c r="I188" s="120">
        <v>1200000</v>
      </c>
      <c r="J188" s="121" t="s">
        <v>21</v>
      </c>
      <c r="K188" s="122" t="s">
        <v>32</v>
      </c>
      <c r="L188" s="123">
        <v>100213</v>
      </c>
      <c r="M188" s="147">
        <v>1906</v>
      </c>
      <c r="N188" s="87" t="s">
        <v>458</v>
      </c>
      <c r="O188" s="89" t="s">
        <v>458</v>
      </c>
      <c r="P188" s="89" t="s">
        <v>439</v>
      </c>
      <c r="Q188" s="90"/>
      <c r="R188" s="90"/>
      <c r="S188" s="91"/>
      <c r="T188" s="148"/>
      <c r="U188" s="148"/>
      <c r="V188" s="95"/>
    </row>
    <row r="189" spans="1:22" s="149" customFormat="1" ht="30">
      <c r="A189" s="116" t="s">
        <v>713</v>
      </c>
      <c r="B189" s="117" t="s">
        <v>539</v>
      </c>
      <c r="C189" s="117" t="s">
        <v>699</v>
      </c>
      <c r="D189" s="117" t="s">
        <v>22</v>
      </c>
      <c r="E189" s="117" t="s">
        <v>709</v>
      </c>
      <c r="F189" s="118" t="s">
        <v>714</v>
      </c>
      <c r="G189" s="119">
        <v>1.5</v>
      </c>
      <c r="H189" s="118" t="s">
        <v>641</v>
      </c>
      <c r="I189" s="120">
        <v>201700000</v>
      </c>
      <c r="J189" s="121" t="s">
        <v>21</v>
      </c>
      <c r="K189" s="122" t="s">
        <v>21</v>
      </c>
      <c r="L189" s="123">
        <v>100213</v>
      </c>
      <c r="M189" s="147">
        <v>1907</v>
      </c>
      <c r="N189" s="87" t="s">
        <v>458</v>
      </c>
      <c r="O189" s="89" t="s">
        <v>458</v>
      </c>
      <c r="P189" s="89" t="s">
        <v>439</v>
      </c>
      <c r="Q189" s="90"/>
      <c r="R189" s="90"/>
      <c r="S189" s="91"/>
      <c r="T189" s="148"/>
      <c r="U189" s="148"/>
      <c r="V189" s="95" t="s">
        <v>66</v>
      </c>
    </row>
    <row r="190" spans="1:22" ht="30">
      <c r="A190" s="116" t="s">
        <v>257</v>
      </c>
      <c r="B190" s="117" t="s">
        <v>539</v>
      </c>
      <c r="C190" s="117" t="s">
        <v>699</v>
      </c>
      <c r="D190" s="117" t="s">
        <v>22</v>
      </c>
      <c r="E190" s="117" t="s">
        <v>709</v>
      </c>
      <c r="F190" s="118" t="s">
        <v>715</v>
      </c>
      <c r="G190" s="119">
        <v>1</v>
      </c>
      <c r="H190" s="118" t="s">
        <v>465</v>
      </c>
      <c r="I190" s="120">
        <v>350000000</v>
      </c>
      <c r="J190" s="121" t="s">
        <v>21</v>
      </c>
      <c r="K190" s="122" t="s">
        <v>508</v>
      </c>
      <c r="L190" s="123">
        <v>100213</v>
      </c>
      <c r="N190" s="87" t="s">
        <v>458</v>
      </c>
      <c r="O190" s="89" t="s">
        <v>458</v>
      </c>
      <c r="P190" s="89" t="s">
        <v>439</v>
      </c>
      <c r="Q190" s="90" t="s">
        <v>684</v>
      </c>
      <c r="R190" s="90" t="s">
        <v>462</v>
      </c>
      <c r="S190" s="91" t="s">
        <v>329</v>
      </c>
      <c r="T190" s="92"/>
      <c r="U190" s="126" t="s">
        <v>330</v>
      </c>
      <c r="V190" s="95"/>
    </row>
    <row r="191" spans="1:22" s="146" customFormat="1" ht="15">
      <c r="A191" s="152"/>
      <c r="B191" s="153"/>
      <c r="C191" s="164" t="s">
        <v>94</v>
      </c>
      <c r="D191" s="164" t="s">
        <v>716</v>
      </c>
      <c r="E191" s="156" t="s">
        <v>334</v>
      </c>
      <c r="F191" s="157"/>
      <c r="G191" s="165">
        <v>100187</v>
      </c>
      <c r="H191" s="157"/>
      <c r="I191" s="159"/>
      <c r="J191" s="160"/>
      <c r="K191" s="166" t="s">
        <v>21</v>
      </c>
      <c r="L191" s="162">
        <v>100187</v>
      </c>
      <c r="M191" s="67"/>
      <c r="N191" s="87"/>
      <c r="O191" s="89"/>
      <c r="P191" s="89"/>
      <c r="Q191" s="90"/>
      <c r="R191" s="90"/>
      <c r="S191" s="91"/>
      <c r="T191" s="145"/>
      <c r="U191" s="145"/>
      <c r="V191" s="95"/>
    </row>
    <row r="192" spans="1:22" ht="15">
      <c r="A192" s="183" t="s">
        <v>717</v>
      </c>
      <c r="B192" s="117" t="s">
        <v>539</v>
      </c>
      <c r="C192" s="117" t="s">
        <v>699</v>
      </c>
      <c r="D192" s="117" t="s">
        <v>716</v>
      </c>
      <c r="E192" s="117" t="s">
        <v>709</v>
      </c>
      <c r="F192" s="118" t="s">
        <v>718</v>
      </c>
      <c r="G192" s="131"/>
      <c r="H192" s="118"/>
      <c r="I192" s="120"/>
      <c r="J192" s="121" t="s">
        <v>21</v>
      </c>
      <c r="K192" s="184"/>
      <c r="L192" s="133">
        <v>100187</v>
      </c>
      <c r="N192" s="87" t="s">
        <v>458</v>
      </c>
      <c r="O192" s="89" t="s">
        <v>458</v>
      </c>
      <c r="P192" s="89" t="s">
        <v>439</v>
      </c>
      <c r="Q192" s="90" t="s">
        <v>719</v>
      </c>
      <c r="R192" s="90" t="s">
        <v>448</v>
      </c>
      <c r="S192" s="91" t="s">
        <v>329</v>
      </c>
      <c r="T192" s="92"/>
      <c r="U192" s="92"/>
      <c r="V192" s="95" t="s">
        <v>66</v>
      </c>
    </row>
    <row r="193" spans="1:22" s="146" customFormat="1" ht="15">
      <c r="A193" s="152"/>
      <c r="B193" s="153"/>
      <c r="C193" s="164" t="s">
        <v>94</v>
      </c>
      <c r="D193" s="164" t="s">
        <v>720</v>
      </c>
      <c r="E193" s="156"/>
      <c r="F193" s="157"/>
      <c r="G193" s="165">
        <v>100188</v>
      </c>
      <c r="H193" s="157"/>
      <c r="I193" s="159"/>
      <c r="J193" s="160"/>
      <c r="K193" s="166" t="s">
        <v>21</v>
      </c>
      <c r="L193" s="162">
        <v>100188</v>
      </c>
      <c r="M193" s="67"/>
      <c r="N193" s="87"/>
      <c r="O193" s="89"/>
      <c r="P193" s="89"/>
      <c r="Q193" s="90"/>
      <c r="R193" s="90"/>
      <c r="S193" s="91"/>
      <c r="T193" s="145"/>
      <c r="U193" s="145"/>
      <c r="V193" s="95"/>
    </row>
    <row r="194" spans="1:22" ht="30">
      <c r="A194" s="183" t="s">
        <v>721</v>
      </c>
      <c r="B194" s="117" t="s">
        <v>539</v>
      </c>
      <c r="C194" s="117" t="s">
        <v>699</v>
      </c>
      <c r="D194" s="117" t="s">
        <v>720</v>
      </c>
      <c r="E194" s="117" t="s">
        <v>709</v>
      </c>
      <c r="F194" s="118" t="s">
        <v>722</v>
      </c>
      <c r="G194" s="131"/>
      <c r="H194" s="118"/>
      <c r="I194" s="120"/>
      <c r="J194" s="121" t="s">
        <v>21</v>
      </c>
      <c r="K194" s="184"/>
      <c r="L194" s="133">
        <v>100188</v>
      </c>
      <c r="N194" s="87" t="s">
        <v>458</v>
      </c>
      <c r="O194" s="89" t="s">
        <v>458</v>
      </c>
      <c r="P194" s="89" t="s">
        <v>439</v>
      </c>
      <c r="Q194" s="90" t="s">
        <v>723</v>
      </c>
      <c r="R194" s="90" t="s">
        <v>448</v>
      </c>
      <c r="S194" s="91" t="s">
        <v>329</v>
      </c>
      <c r="T194" s="92"/>
      <c r="U194" s="92"/>
      <c r="V194" s="95" t="s">
        <v>66</v>
      </c>
    </row>
    <row r="195" spans="1:22" s="146" customFormat="1" ht="15">
      <c r="A195" s="152"/>
      <c r="B195" s="153"/>
      <c r="C195" s="164" t="s">
        <v>94</v>
      </c>
      <c r="D195" s="164" t="s">
        <v>724</v>
      </c>
      <c r="E195" s="156"/>
      <c r="F195" s="157"/>
      <c r="G195" s="165">
        <v>100189</v>
      </c>
      <c r="H195" s="157"/>
      <c r="I195" s="159"/>
      <c r="J195" s="160"/>
      <c r="K195" s="166" t="s">
        <v>21</v>
      </c>
      <c r="L195" s="162">
        <v>100189</v>
      </c>
      <c r="M195" s="67"/>
      <c r="N195" s="87"/>
      <c r="O195" s="89"/>
      <c r="P195" s="89"/>
      <c r="Q195" s="90"/>
      <c r="R195" s="90"/>
      <c r="S195" s="91"/>
      <c r="T195" s="145"/>
      <c r="U195" s="145"/>
      <c r="V195" s="95"/>
    </row>
    <row r="196" spans="1:22" ht="45">
      <c r="A196" s="183" t="s">
        <v>725</v>
      </c>
      <c r="B196" s="117" t="s">
        <v>539</v>
      </c>
      <c r="C196" s="117" t="s">
        <v>699</v>
      </c>
      <c r="D196" s="117" t="s">
        <v>724</v>
      </c>
      <c r="E196" s="117" t="s">
        <v>709</v>
      </c>
      <c r="F196" s="118" t="s">
        <v>726</v>
      </c>
      <c r="G196" s="131"/>
      <c r="H196" s="118"/>
      <c r="I196" s="120"/>
      <c r="J196" s="121" t="s">
        <v>21</v>
      </c>
      <c r="K196" s="184"/>
      <c r="L196" s="133">
        <v>100189</v>
      </c>
      <c r="N196" s="87" t="s">
        <v>458</v>
      </c>
      <c r="O196" s="89" t="s">
        <v>458</v>
      </c>
      <c r="P196" s="89" t="s">
        <v>439</v>
      </c>
      <c r="Q196" s="90" t="s">
        <v>468</v>
      </c>
      <c r="R196" s="90" t="s">
        <v>448</v>
      </c>
      <c r="S196" s="91" t="s">
        <v>329</v>
      </c>
      <c r="T196" s="92"/>
      <c r="U196" s="92"/>
      <c r="V196" s="95" t="s">
        <v>66</v>
      </c>
    </row>
    <row r="197" spans="1:22" s="146" customFormat="1" ht="15">
      <c r="A197" s="152"/>
      <c r="B197" s="153"/>
      <c r="C197" s="164" t="s">
        <v>94</v>
      </c>
      <c r="D197" s="164" t="s">
        <v>727</v>
      </c>
      <c r="E197" s="156"/>
      <c r="F197" s="157"/>
      <c r="G197" s="165">
        <v>100190</v>
      </c>
      <c r="H197" s="157"/>
      <c r="I197" s="159"/>
      <c r="J197" s="160"/>
      <c r="K197" s="166" t="s">
        <v>21</v>
      </c>
      <c r="L197" s="162">
        <v>100190</v>
      </c>
      <c r="M197" s="67"/>
      <c r="N197" s="87"/>
      <c r="O197" s="89"/>
      <c r="P197" s="89"/>
      <c r="Q197" s="90"/>
      <c r="R197" s="90"/>
      <c r="S197" s="91"/>
      <c r="T197" s="145"/>
      <c r="U197" s="145"/>
      <c r="V197" s="95"/>
    </row>
    <row r="198" spans="1:22" ht="30">
      <c r="A198" s="183" t="s">
        <v>728</v>
      </c>
      <c r="B198" s="117" t="s">
        <v>539</v>
      </c>
      <c r="C198" s="117" t="s">
        <v>699</v>
      </c>
      <c r="D198" s="117" t="s">
        <v>727</v>
      </c>
      <c r="E198" s="117" t="s">
        <v>709</v>
      </c>
      <c r="F198" s="118" t="s">
        <v>729</v>
      </c>
      <c r="G198" s="131"/>
      <c r="H198" s="118"/>
      <c r="I198" s="120"/>
      <c r="J198" s="121" t="s">
        <v>21</v>
      </c>
      <c r="K198" s="184"/>
      <c r="L198" s="133">
        <v>100190</v>
      </c>
      <c r="N198" s="87" t="s">
        <v>458</v>
      </c>
      <c r="O198" s="89" t="s">
        <v>458</v>
      </c>
      <c r="P198" s="89" t="s">
        <v>439</v>
      </c>
      <c r="Q198" s="90" t="s">
        <v>723</v>
      </c>
      <c r="R198" s="90" t="s">
        <v>448</v>
      </c>
      <c r="S198" s="91" t="s">
        <v>329</v>
      </c>
      <c r="T198" s="92"/>
      <c r="U198" s="92"/>
      <c r="V198" s="95" t="s">
        <v>66</v>
      </c>
    </row>
    <row r="199" spans="1:22" s="146" customFormat="1" ht="15">
      <c r="A199" s="152"/>
      <c r="B199" s="153"/>
      <c r="C199" s="164" t="s">
        <v>94</v>
      </c>
      <c r="D199" s="164" t="s">
        <v>730</v>
      </c>
      <c r="E199" s="156"/>
      <c r="F199" s="157"/>
      <c r="G199" s="165">
        <v>100191</v>
      </c>
      <c r="H199" s="157"/>
      <c r="I199" s="159"/>
      <c r="J199" s="160"/>
      <c r="K199" s="166" t="s">
        <v>21</v>
      </c>
      <c r="L199" s="162">
        <v>100191</v>
      </c>
      <c r="M199" s="67"/>
      <c r="N199" s="87"/>
      <c r="O199" s="89"/>
      <c r="P199" s="89"/>
      <c r="Q199" s="90"/>
      <c r="R199" s="90"/>
      <c r="S199" s="91"/>
      <c r="T199" s="145"/>
      <c r="U199" s="145"/>
      <c r="V199" s="95"/>
    </row>
    <row r="200" spans="1:22" ht="45">
      <c r="A200" s="183" t="s">
        <v>731</v>
      </c>
      <c r="B200" s="117" t="s">
        <v>539</v>
      </c>
      <c r="C200" s="117" t="s">
        <v>699</v>
      </c>
      <c r="D200" s="117" t="s">
        <v>730</v>
      </c>
      <c r="E200" s="117" t="s">
        <v>709</v>
      </c>
      <c r="F200" s="118" t="s">
        <v>732</v>
      </c>
      <c r="G200" s="131"/>
      <c r="H200" s="118"/>
      <c r="I200" s="120"/>
      <c r="J200" s="121" t="s">
        <v>21</v>
      </c>
      <c r="K200" s="184"/>
      <c r="L200" s="133">
        <v>100191</v>
      </c>
      <c r="N200" s="87" t="s">
        <v>458</v>
      </c>
      <c r="O200" s="89" t="s">
        <v>458</v>
      </c>
      <c r="P200" s="89" t="s">
        <v>439</v>
      </c>
      <c r="Q200" s="90" t="s">
        <v>468</v>
      </c>
      <c r="R200" s="90" t="s">
        <v>448</v>
      </c>
      <c r="S200" s="91" t="s">
        <v>329</v>
      </c>
      <c r="T200" s="92"/>
      <c r="U200" s="92"/>
      <c r="V200" s="95" t="s">
        <v>66</v>
      </c>
    </row>
    <row r="201" spans="1:22" s="146" customFormat="1" ht="15">
      <c r="A201" s="152"/>
      <c r="B201" s="153"/>
      <c r="C201" s="164" t="s">
        <v>94</v>
      </c>
      <c r="D201" s="164" t="s">
        <v>733</v>
      </c>
      <c r="E201" s="156"/>
      <c r="F201" s="157"/>
      <c r="G201" s="165">
        <v>100192</v>
      </c>
      <c r="H201" s="157"/>
      <c r="I201" s="159"/>
      <c r="J201" s="160"/>
      <c r="K201" s="166" t="s">
        <v>21</v>
      </c>
      <c r="L201" s="162">
        <v>100192</v>
      </c>
      <c r="M201" s="67"/>
      <c r="N201" s="87"/>
      <c r="O201" s="89"/>
      <c r="P201" s="89"/>
      <c r="Q201" s="90"/>
      <c r="R201" s="90"/>
      <c r="S201" s="91"/>
      <c r="T201" s="145"/>
      <c r="U201" s="145"/>
      <c r="V201" s="95"/>
    </row>
    <row r="202" spans="1:22" ht="30">
      <c r="A202" s="183" t="s">
        <v>734</v>
      </c>
      <c r="B202" s="117" t="s">
        <v>539</v>
      </c>
      <c r="C202" s="117" t="s">
        <v>699</v>
      </c>
      <c r="D202" s="117" t="s">
        <v>733</v>
      </c>
      <c r="E202" s="117" t="s">
        <v>709</v>
      </c>
      <c r="F202" s="118" t="s">
        <v>735</v>
      </c>
      <c r="G202" s="131"/>
      <c r="H202" s="118"/>
      <c r="I202" s="120"/>
      <c r="J202" s="121" t="s">
        <v>21</v>
      </c>
      <c r="K202" s="184"/>
      <c r="L202" s="133">
        <v>100192</v>
      </c>
      <c r="N202" s="87" t="s">
        <v>458</v>
      </c>
      <c r="O202" s="89" t="s">
        <v>458</v>
      </c>
      <c r="P202" s="89" t="s">
        <v>439</v>
      </c>
      <c r="Q202" s="90"/>
      <c r="R202" s="90"/>
      <c r="S202" s="91"/>
      <c r="T202" s="92"/>
      <c r="U202" s="92"/>
      <c r="V202" s="95" t="s">
        <v>66</v>
      </c>
    </row>
    <row r="203" spans="1:22" s="146" customFormat="1" ht="15">
      <c r="A203" s="152"/>
      <c r="B203" s="153"/>
      <c r="C203" s="164" t="s">
        <v>94</v>
      </c>
      <c r="D203" s="164" t="s">
        <v>736</v>
      </c>
      <c r="E203" s="156"/>
      <c r="F203" s="157"/>
      <c r="G203" s="165">
        <v>100193</v>
      </c>
      <c r="H203" s="157"/>
      <c r="I203" s="159"/>
      <c r="J203" s="160"/>
      <c r="K203" s="166" t="s">
        <v>21</v>
      </c>
      <c r="L203" s="162">
        <v>100193</v>
      </c>
      <c r="M203" s="67"/>
      <c r="N203" s="87"/>
      <c r="O203" s="89"/>
      <c r="P203" s="89"/>
      <c r="Q203" s="90"/>
      <c r="R203" s="90"/>
      <c r="S203" s="91"/>
      <c r="T203" s="145"/>
      <c r="U203" s="145"/>
      <c r="V203" s="95"/>
    </row>
    <row r="204" spans="1:22" ht="15">
      <c r="A204" s="183" t="s">
        <v>737</v>
      </c>
      <c r="B204" s="117" t="s">
        <v>539</v>
      </c>
      <c r="C204" s="117" t="s">
        <v>699</v>
      </c>
      <c r="D204" s="117" t="s">
        <v>736</v>
      </c>
      <c r="E204" s="117" t="s">
        <v>709</v>
      </c>
      <c r="F204" s="118" t="s">
        <v>738</v>
      </c>
      <c r="G204" s="131"/>
      <c r="H204" s="118"/>
      <c r="I204" s="120"/>
      <c r="J204" s="121" t="s">
        <v>21</v>
      </c>
      <c r="K204" s="184"/>
      <c r="L204" s="133">
        <v>100193</v>
      </c>
      <c r="N204" s="87" t="s">
        <v>458</v>
      </c>
      <c r="O204" s="89" t="s">
        <v>458</v>
      </c>
      <c r="P204" s="89" t="s">
        <v>439</v>
      </c>
      <c r="Q204" s="90" t="s">
        <v>448</v>
      </c>
      <c r="R204" s="90" t="s">
        <v>448</v>
      </c>
      <c r="S204" s="91" t="s">
        <v>329</v>
      </c>
      <c r="T204" s="92"/>
      <c r="U204" s="92"/>
      <c r="V204" s="95" t="s">
        <v>66</v>
      </c>
    </row>
    <row r="205" spans="1:22" s="146" customFormat="1" ht="15">
      <c r="A205" s="152"/>
      <c r="B205" s="153"/>
      <c r="C205" s="164" t="s">
        <v>94</v>
      </c>
      <c r="D205" s="164" t="s">
        <v>739</v>
      </c>
      <c r="E205" s="156"/>
      <c r="F205" s="157"/>
      <c r="G205" s="165">
        <v>100194</v>
      </c>
      <c r="H205" s="157"/>
      <c r="I205" s="159"/>
      <c r="J205" s="160"/>
      <c r="K205" s="166" t="s">
        <v>21</v>
      </c>
      <c r="L205" s="162">
        <v>100194</v>
      </c>
      <c r="M205" s="67"/>
      <c r="N205" s="87"/>
      <c r="O205" s="89"/>
      <c r="P205" s="89"/>
      <c r="Q205" s="90"/>
      <c r="R205" s="90"/>
      <c r="S205" s="91"/>
      <c r="T205" s="145"/>
      <c r="U205" s="145"/>
      <c r="V205" s="95"/>
    </row>
    <row r="206" spans="1:22" ht="30">
      <c r="A206" s="183" t="s">
        <v>740</v>
      </c>
      <c r="B206" s="117" t="s">
        <v>539</v>
      </c>
      <c r="C206" s="117" t="s">
        <v>699</v>
      </c>
      <c r="D206" s="117" t="s">
        <v>739</v>
      </c>
      <c r="E206" s="117" t="s">
        <v>709</v>
      </c>
      <c r="F206" s="118" t="s">
        <v>741</v>
      </c>
      <c r="G206" s="131"/>
      <c r="H206" s="118"/>
      <c r="I206" s="120"/>
      <c r="J206" s="121" t="s">
        <v>21</v>
      </c>
      <c r="K206" s="184"/>
      <c r="L206" s="133">
        <v>100194</v>
      </c>
      <c r="N206" s="87" t="s">
        <v>458</v>
      </c>
      <c r="O206" s="89" t="s">
        <v>458</v>
      </c>
      <c r="P206" s="89" t="s">
        <v>439</v>
      </c>
      <c r="Q206" s="90" t="s">
        <v>719</v>
      </c>
      <c r="R206" s="90" t="s">
        <v>448</v>
      </c>
      <c r="S206" s="91" t="s">
        <v>329</v>
      </c>
      <c r="T206" s="92"/>
      <c r="U206" s="92"/>
      <c r="V206" s="95" t="s">
        <v>66</v>
      </c>
    </row>
    <row r="207" spans="1:22" s="146" customFormat="1" ht="15">
      <c r="A207" s="152"/>
      <c r="B207" s="153"/>
      <c r="C207" s="164" t="s">
        <v>94</v>
      </c>
      <c r="D207" s="164" t="s">
        <v>742</v>
      </c>
      <c r="E207" s="156"/>
      <c r="F207" s="157"/>
      <c r="G207" s="165">
        <v>100195</v>
      </c>
      <c r="H207" s="157"/>
      <c r="I207" s="159"/>
      <c r="J207" s="160"/>
      <c r="K207" s="166" t="s">
        <v>21</v>
      </c>
      <c r="L207" s="162">
        <v>100195</v>
      </c>
      <c r="M207" s="67"/>
      <c r="N207" s="87"/>
      <c r="O207" s="89"/>
      <c r="P207" s="89"/>
      <c r="Q207" s="90"/>
      <c r="R207" s="90"/>
      <c r="S207" s="91"/>
      <c r="T207" s="145"/>
      <c r="U207" s="145"/>
      <c r="V207" s="95"/>
    </row>
    <row r="208" spans="1:22" ht="15">
      <c r="A208" s="183" t="s">
        <v>743</v>
      </c>
      <c r="B208" s="117" t="s">
        <v>539</v>
      </c>
      <c r="C208" s="117" t="s">
        <v>699</v>
      </c>
      <c r="D208" s="117" t="s">
        <v>742</v>
      </c>
      <c r="E208" s="117" t="s">
        <v>709</v>
      </c>
      <c r="F208" s="118" t="s">
        <v>744</v>
      </c>
      <c r="G208" s="131"/>
      <c r="H208" s="118"/>
      <c r="I208" s="120"/>
      <c r="J208" s="121" t="s">
        <v>21</v>
      </c>
      <c r="K208" s="184"/>
      <c r="L208" s="133">
        <v>100195</v>
      </c>
      <c r="N208" s="87" t="s">
        <v>458</v>
      </c>
      <c r="O208" s="89" t="s">
        <v>458</v>
      </c>
      <c r="P208" s="89" t="s">
        <v>439</v>
      </c>
      <c r="Q208" s="90" t="s">
        <v>723</v>
      </c>
      <c r="R208" s="90" t="s">
        <v>448</v>
      </c>
      <c r="S208" s="91" t="s">
        <v>329</v>
      </c>
      <c r="T208" s="92"/>
      <c r="U208" s="92"/>
      <c r="V208" s="95" t="s">
        <v>66</v>
      </c>
    </row>
    <row r="209" spans="1:22" s="146" customFormat="1" ht="15">
      <c r="A209" s="152"/>
      <c r="B209" s="153"/>
      <c r="C209" s="164" t="s">
        <v>94</v>
      </c>
      <c r="D209" s="164" t="s">
        <v>47</v>
      </c>
      <c r="E209" s="156"/>
      <c r="F209" s="157"/>
      <c r="G209" s="165">
        <v>100196</v>
      </c>
      <c r="H209" s="157"/>
      <c r="I209" s="159"/>
      <c r="J209" s="160"/>
      <c r="K209" s="166" t="s">
        <v>21</v>
      </c>
      <c r="L209" s="162">
        <v>100196</v>
      </c>
      <c r="M209" s="67"/>
      <c r="N209" s="87"/>
      <c r="O209" s="89"/>
      <c r="P209" s="89"/>
      <c r="Q209" s="90"/>
      <c r="R209" s="90"/>
      <c r="S209" s="91"/>
      <c r="T209" s="145"/>
      <c r="U209" s="145"/>
      <c r="V209" s="95"/>
    </row>
    <row r="210" spans="1:22" ht="30">
      <c r="A210" s="116" t="s">
        <v>49</v>
      </c>
      <c r="B210" s="117" t="s">
        <v>539</v>
      </c>
      <c r="C210" s="117" t="s">
        <v>699</v>
      </c>
      <c r="D210" s="117" t="s">
        <v>47</v>
      </c>
      <c r="E210" s="117" t="s">
        <v>709</v>
      </c>
      <c r="F210" s="118" t="s">
        <v>745</v>
      </c>
      <c r="G210" s="131"/>
      <c r="H210" s="118"/>
      <c r="I210" s="120"/>
      <c r="J210" s="121" t="s">
        <v>21</v>
      </c>
      <c r="K210" s="184"/>
      <c r="L210" s="133">
        <v>100196</v>
      </c>
      <c r="N210" s="87" t="s">
        <v>387</v>
      </c>
      <c r="O210" s="89" t="s">
        <v>388</v>
      </c>
      <c r="P210" s="89" t="s">
        <v>439</v>
      </c>
      <c r="Q210" s="90" t="s">
        <v>723</v>
      </c>
      <c r="R210" s="90" t="s">
        <v>448</v>
      </c>
      <c r="S210" s="91" t="s">
        <v>329</v>
      </c>
      <c r="T210" s="92"/>
      <c r="U210" s="92"/>
      <c r="V210" s="95" t="s">
        <v>66</v>
      </c>
    </row>
    <row r="211" spans="1:22" ht="15">
      <c r="A211" s="152"/>
      <c r="B211" s="153"/>
      <c r="C211" s="164" t="s">
        <v>94</v>
      </c>
      <c r="D211" s="164" t="s">
        <v>746</v>
      </c>
      <c r="E211" s="156"/>
      <c r="F211" s="157"/>
      <c r="G211" s="165">
        <v>100214</v>
      </c>
      <c r="H211" s="157"/>
      <c r="I211" s="159"/>
      <c r="J211" s="160"/>
      <c r="K211" s="166" t="s">
        <v>626</v>
      </c>
      <c r="L211" s="167">
        <v>100214</v>
      </c>
      <c r="N211" s="87" t="s">
        <v>458</v>
      </c>
      <c r="O211" s="89" t="s">
        <v>458</v>
      </c>
      <c r="P211" s="89" t="s">
        <v>439</v>
      </c>
      <c r="Q211" s="90"/>
      <c r="R211" s="90"/>
      <c r="S211" s="91"/>
      <c r="T211" s="92"/>
      <c r="U211" s="92"/>
      <c r="V211" s="95"/>
    </row>
    <row r="212" spans="1:22" s="146" customFormat="1" ht="15">
      <c r="A212" s="152"/>
      <c r="B212" s="153"/>
      <c r="C212" s="154"/>
      <c r="D212" s="155"/>
      <c r="E212" s="156" t="s">
        <v>747</v>
      </c>
      <c r="F212" s="157"/>
      <c r="G212" s="158"/>
      <c r="H212" s="157"/>
      <c r="I212" s="159"/>
      <c r="J212" s="160"/>
      <c r="K212" s="168"/>
      <c r="L212" s="162"/>
      <c r="M212" s="67">
        <v>1901</v>
      </c>
      <c r="N212" s="87"/>
      <c r="O212" s="89"/>
      <c r="P212" s="89"/>
      <c r="Q212" s="90"/>
      <c r="R212" s="90"/>
      <c r="S212" s="91"/>
      <c r="T212" s="145"/>
      <c r="U212" s="145"/>
      <c r="V212" s="95"/>
    </row>
    <row r="213" spans="1:22" s="146" customFormat="1" ht="30">
      <c r="A213" s="116" t="s">
        <v>748</v>
      </c>
      <c r="B213" s="117" t="s">
        <v>539</v>
      </c>
      <c r="C213" s="117" t="s">
        <v>699</v>
      </c>
      <c r="D213" s="117" t="s">
        <v>746</v>
      </c>
      <c r="E213" s="117" t="s">
        <v>747</v>
      </c>
      <c r="F213" s="118" t="s">
        <v>749</v>
      </c>
      <c r="G213" s="119">
        <v>250</v>
      </c>
      <c r="H213" s="118" t="s">
        <v>750</v>
      </c>
      <c r="I213" s="120">
        <v>20000000</v>
      </c>
      <c r="J213" s="121" t="s">
        <v>626</v>
      </c>
      <c r="K213" s="122" t="s">
        <v>626</v>
      </c>
      <c r="L213" s="123">
        <v>100214</v>
      </c>
      <c r="M213" s="67">
        <v>1902</v>
      </c>
      <c r="N213" s="87" t="s">
        <v>458</v>
      </c>
      <c r="O213" s="89" t="s">
        <v>458</v>
      </c>
      <c r="P213" s="89" t="s">
        <v>439</v>
      </c>
      <c r="Q213" s="90" t="s">
        <v>543</v>
      </c>
      <c r="R213" s="90" t="s">
        <v>462</v>
      </c>
      <c r="S213" s="91" t="s">
        <v>329</v>
      </c>
      <c r="T213" s="145"/>
      <c r="U213" s="126" t="s">
        <v>330</v>
      </c>
      <c r="V213" s="95"/>
    </row>
    <row r="214" spans="1:22" s="146" customFormat="1" ht="45">
      <c r="A214" s="116" t="s">
        <v>751</v>
      </c>
      <c r="B214" s="117" t="s">
        <v>539</v>
      </c>
      <c r="C214" s="117" t="s">
        <v>699</v>
      </c>
      <c r="D214" s="117" t="s">
        <v>746</v>
      </c>
      <c r="E214" s="117" t="s">
        <v>747</v>
      </c>
      <c r="F214" s="118" t="s">
        <v>752</v>
      </c>
      <c r="G214" s="119">
        <v>5</v>
      </c>
      <c r="H214" s="118" t="s">
        <v>753</v>
      </c>
      <c r="I214" s="120">
        <v>17775000</v>
      </c>
      <c r="J214" s="121" t="s">
        <v>626</v>
      </c>
      <c r="K214" s="122" t="s">
        <v>626</v>
      </c>
      <c r="L214" s="123">
        <v>100214</v>
      </c>
      <c r="M214" s="67">
        <v>1903</v>
      </c>
      <c r="N214" s="87" t="s">
        <v>458</v>
      </c>
      <c r="O214" s="89" t="s">
        <v>458</v>
      </c>
      <c r="P214" s="89" t="s">
        <v>439</v>
      </c>
      <c r="Q214" s="90" t="s">
        <v>543</v>
      </c>
      <c r="R214" s="90" t="s">
        <v>462</v>
      </c>
      <c r="S214" s="91" t="s">
        <v>329</v>
      </c>
      <c r="T214" s="145"/>
      <c r="U214" s="145"/>
      <c r="V214" s="95"/>
    </row>
    <row r="215" spans="1:22" ht="30">
      <c r="A215" s="116" t="s">
        <v>754</v>
      </c>
      <c r="B215" s="117" t="s">
        <v>539</v>
      </c>
      <c r="C215" s="117" t="s">
        <v>699</v>
      </c>
      <c r="D215" s="117" t="s">
        <v>746</v>
      </c>
      <c r="E215" s="117" t="s">
        <v>747</v>
      </c>
      <c r="F215" s="118" t="s">
        <v>755</v>
      </c>
      <c r="G215" s="119">
        <v>9</v>
      </c>
      <c r="H215" s="118" t="s">
        <v>756</v>
      </c>
      <c r="I215" s="120">
        <v>6750000</v>
      </c>
      <c r="J215" s="121" t="s">
        <v>626</v>
      </c>
      <c r="K215" s="122" t="s">
        <v>626</v>
      </c>
      <c r="L215" s="123">
        <v>100214</v>
      </c>
      <c r="N215" s="87" t="s">
        <v>458</v>
      </c>
      <c r="O215" s="89" t="s">
        <v>458</v>
      </c>
      <c r="P215" s="89" t="s">
        <v>439</v>
      </c>
      <c r="Q215" s="90"/>
      <c r="R215" s="90"/>
      <c r="S215" s="91"/>
      <c r="T215" s="92"/>
      <c r="U215" s="92"/>
      <c r="V215" s="95"/>
    </row>
    <row r="216" spans="1:22" ht="15">
      <c r="A216" s="152" t="s">
        <v>757</v>
      </c>
      <c r="B216" s="153"/>
      <c r="C216" s="163" t="s">
        <v>758</v>
      </c>
      <c r="D216" s="155"/>
      <c r="E216" s="156"/>
      <c r="F216" s="157"/>
      <c r="G216" s="158"/>
      <c r="H216" s="157"/>
      <c r="I216" s="159"/>
      <c r="J216" s="160"/>
      <c r="K216" s="161"/>
      <c r="L216" s="162"/>
      <c r="N216" s="87"/>
      <c r="O216" s="89"/>
      <c r="P216" s="89"/>
      <c r="Q216" s="90"/>
      <c r="R216" s="90"/>
      <c r="S216" s="91"/>
      <c r="T216" s="92"/>
      <c r="U216" s="92"/>
      <c r="V216" s="95"/>
    </row>
    <row r="217" spans="1:22" ht="15">
      <c r="A217" s="152"/>
      <c r="B217" s="153"/>
      <c r="C217" s="164" t="s">
        <v>94</v>
      </c>
      <c r="D217" s="164" t="s">
        <v>33</v>
      </c>
      <c r="E217" s="156"/>
      <c r="F217" s="157"/>
      <c r="G217" s="165">
        <v>100215</v>
      </c>
      <c r="H217" s="157"/>
      <c r="I217" s="159"/>
      <c r="J217" s="160"/>
      <c r="K217" s="166" t="s">
        <v>32</v>
      </c>
      <c r="L217" s="167">
        <v>100215</v>
      </c>
      <c r="N217" s="87" t="s">
        <v>458</v>
      </c>
      <c r="O217" s="89" t="s">
        <v>458</v>
      </c>
      <c r="P217" s="89" t="s">
        <v>439</v>
      </c>
      <c r="Q217" s="90"/>
      <c r="R217" s="90"/>
      <c r="S217" s="91"/>
      <c r="T217" s="92"/>
      <c r="U217" s="92"/>
      <c r="V217" s="95"/>
    </row>
    <row r="218" spans="1:22" s="136" customFormat="1" ht="15">
      <c r="A218" s="152"/>
      <c r="B218" s="153"/>
      <c r="C218" s="154"/>
      <c r="D218" s="155"/>
      <c r="E218" s="156" t="s">
        <v>759</v>
      </c>
      <c r="F218" s="157"/>
      <c r="G218" s="158"/>
      <c r="H218" s="157"/>
      <c r="I218" s="159"/>
      <c r="J218" s="160"/>
      <c r="K218" s="168"/>
      <c r="L218" s="162"/>
      <c r="M218" s="134">
        <v>1901</v>
      </c>
      <c r="N218" s="87"/>
      <c r="O218" s="89"/>
      <c r="P218" s="89"/>
      <c r="Q218" s="90"/>
      <c r="R218" s="90"/>
      <c r="S218" s="91"/>
      <c r="T218" s="135"/>
      <c r="U218" s="135"/>
      <c r="V218" s="95"/>
    </row>
    <row r="219" spans="1:22" s="149" customFormat="1" ht="30">
      <c r="A219" s="116" t="s">
        <v>760</v>
      </c>
      <c r="B219" s="117" t="s">
        <v>539</v>
      </c>
      <c r="C219" s="117" t="s">
        <v>758</v>
      </c>
      <c r="D219" s="117" t="s">
        <v>33</v>
      </c>
      <c r="E219" s="117" t="s">
        <v>759</v>
      </c>
      <c r="F219" s="118" t="s">
        <v>761</v>
      </c>
      <c r="G219" s="119">
        <v>40</v>
      </c>
      <c r="H219" s="118" t="s">
        <v>762</v>
      </c>
      <c r="I219" s="120">
        <v>26000000</v>
      </c>
      <c r="J219" s="121" t="s">
        <v>32</v>
      </c>
      <c r="K219" s="122" t="s">
        <v>32</v>
      </c>
      <c r="L219" s="123">
        <v>100215</v>
      </c>
      <c r="M219" s="147">
        <v>1902</v>
      </c>
      <c r="N219" s="87" t="s">
        <v>458</v>
      </c>
      <c r="O219" s="89" t="s">
        <v>458</v>
      </c>
      <c r="P219" s="89" t="s">
        <v>439</v>
      </c>
      <c r="Q219" s="90" t="s">
        <v>543</v>
      </c>
      <c r="R219" s="90" t="s">
        <v>400</v>
      </c>
      <c r="S219" s="91" t="s">
        <v>401</v>
      </c>
      <c r="T219" s="148"/>
      <c r="U219" s="148"/>
      <c r="V219" s="95"/>
    </row>
    <row r="220" spans="1:22" ht="30">
      <c r="A220" s="116" t="s">
        <v>763</v>
      </c>
      <c r="B220" s="117" t="s">
        <v>539</v>
      </c>
      <c r="C220" s="117" t="s">
        <v>758</v>
      </c>
      <c r="D220" s="117" t="s">
        <v>33</v>
      </c>
      <c r="E220" s="117" t="s">
        <v>759</v>
      </c>
      <c r="F220" s="118" t="s">
        <v>764</v>
      </c>
      <c r="G220" s="119">
        <v>1</v>
      </c>
      <c r="H220" s="118" t="s">
        <v>712</v>
      </c>
      <c r="I220" s="120">
        <v>1000000</v>
      </c>
      <c r="J220" s="121" t="s">
        <v>32</v>
      </c>
      <c r="K220" s="122" t="s">
        <v>32</v>
      </c>
      <c r="L220" s="123">
        <v>100215</v>
      </c>
      <c r="N220" s="87" t="s">
        <v>458</v>
      </c>
      <c r="O220" s="89" t="s">
        <v>458</v>
      </c>
      <c r="P220" s="89" t="s">
        <v>439</v>
      </c>
      <c r="Q220" s="90" t="s">
        <v>543</v>
      </c>
      <c r="R220" s="90" t="s">
        <v>400</v>
      </c>
      <c r="S220" s="91" t="s">
        <v>401</v>
      </c>
      <c r="T220" s="92"/>
      <c r="U220" s="126" t="s">
        <v>330</v>
      </c>
      <c r="V220" s="95"/>
    </row>
    <row r="221" spans="1:22" s="149" customFormat="1" ht="15">
      <c r="A221" s="152"/>
      <c r="B221" s="153"/>
      <c r="C221" s="154"/>
      <c r="D221" s="155"/>
      <c r="E221" s="156" t="s">
        <v>765</v>
      </c>
      <c r="F221" s="157"/>
      <c r="G221" s="158"/>
      <c r="H221" s="157"/>
      <c r="I221" s="159"/>
      <c r="J221" s="160"/>
      <c r="K221" s="168"/>
      <c r="L221" s="162"/>
      <c r="M221" s="147">
        <v>1903</v>
      </c>
      <c r="N221" s="87"/>
      <c r="O221" s="89"/>
      <c r="P221" s="89"/>
      <c r="Q221" s="90"/>
      <c r="R221" s="90"/>
      <c r="S221" s="91"/>
      <c r="T221" s="148"/>
      <c r="U221" s="148"/>
      <c r="V221" s="95"/>
    </row>
    <row r="222" spans="1:22" s="146" customFormat="1" ht="15">
      <c r="A222" s="116" t="s">
        <v>766</v>
      </c>
      <c r="B222" s="117" t="s">
        <v>539</v>
      </c>
      <c r="C222" s="117" t="s">
        <v>758</v>
      </c>
      <c r="D222" s="117" t="s">
        <v>33</v>
      </c>
      <c r="E222" s="117" t="s">
        <v>765</v>
      </c>
      <c r="F222" s="118" t="s">
        <v>767</v>
      </c>
      <c r="G222" s="119">
        <v>16</v>
      </c>
      <c r="H222" s="118" t="s">
        <v>768</v>
      </c>
      <c r="I222" s="120" t="s">
        <v>769</v>
      </c>
      <c r="J222" s="121" t="s">
        <v>32</v>
      </c>
      <c r="K222" s="122" t="s">
        <v>27</v>
      </c>
      <c r="L222" s="123">
        <v>100215</v>
      </c>
      <c r="M222" s="67">
        <v>1904</v>
      </c>
      <c r="N222" s="87" t="s">
        <v>458</v>
      </c>
      <c r="O222" s="89" t="s">
        <v>458</v>
      </c>
      <c r="P222" s="89" t="s">
        <v>439</v>
      </c>
      <c r="Q222" s="90"/>
      <c r="R222" s="90"/>
      <c r="S222" s="91"/>
      <c r="T222" s="145"/>
      <c r="U222" s="145"/>
      <c r="V222" s="95" t="s">
        <v>66</v>
      </c>
    </row>
    <row r="223" spans="1:22" s="146" customFormat="1" ht="30">
      <c r="A223" s="116" t="s">
        <v>38</v>
      </c>
      <c r="B223" s="117" t="s">
        <v>539</v>
      </c>
      <c r="C223" s="117" t="s">
        <v>758</v>
      </c>
      <c r="D223" s="117" t="s">
        <v>33</v>
      </c>
      <c r="E223" s="117" t="s">
        <v>765</v>
      </c>
      <c r="F223" s="118" t="s">
        <v>37</v>
      </c>
      <c r="G223" s="119">
        <v>8</v>
      </c>
      <c r="H223" s="118" t="s">
        <v>393</v>
      </c>
      <c r="I223" s="120">
        <v>32746000</v>
      </c>
      <c r="J223" s="121" t="s">
        <v>32</v>
      </c>
      <c r="K223" s="122" t="s">
        <v>27</v>
      </c>
      <c r="L223" s="123">
        <v>100215</v>
      </c>
      <c r="M223" s="67">
        <v>1905</v>
      </c>
      <c r="N223" s="87" t="s">
        <v>458</v>
      </c>
      <c r="O223" s="89" t="s">
        <v>458</v>
      </c>
      <c r="P223" s="89" t="s">
        <v>439</v>
      </c>
      <c r="Q223" s="143" t="s">
        <v>770</v>
      </c>
      <c r="R223" s="143" t="s">
        <v>400</v>
      </c>
      <c r="S223" s="143" t="s">
        <v>401</v>
      </c>
      <c r="T223" s="145" t="s">
        <v>771</v>
      </c>
      <c r="U223" s="145"/>
      <c r="V223" s="95" t="s">
        <v>66</v>
      </c>
    </row>
    <row r="224" spans="1:22" ht="15">
      <c r="A224" s="116" t="s">
        <v>36</v>
      </c>
      <c r="B224" s="117" t="s">
        <v>539</v>
      </c>
      <c r="C224" s="117" t="s">
        <v>758</v>
      </c>
      <c r="D224" s="117" t="s">
        <v>33</v>
      </c>
      <c r="E224" s="117" t="s">
        <v>765</v>
      </c>
      <c r="F224" s="118" t="s">
        <v>35</v>
      </c>
      <c r="G224" s="119">
        <v>11</v>
      </c>
      <c r="H224" s="118" t="s">
        <v>393</v>
      </c>
      <c r="I224" s="120">
        <v>18998000</v>
      </c>
      <c r="J224" s="121" t="s">
        <v>32</v>
      </c>
      <c r="K224" s="122" t="s">
        <v>27</v>
      </c>
      <c r="L224" s="123">
        <v>100215</v>
      </c>
      <c r="N224" s="87" t="s">
        <v>458</v>
      </c>
      <c r="O224" s="89" t="s">
        <v>458</v>
      </c>
      <c r="P224" s="89" t="s">
        <v>439</v>
      </c>
      <c r="Q224" s="90" t="s">
        <v>399</v>
      </c>
      <c r="R224" s="90" t="s">
        <v>400</v>
      </c>
      <c r="S224" s="91" t="s">
        <v>401</v>
      </c>
      <c r="T224" s="92"/>
      <c r="U224" s="126" t="s">
        <v>330</v>
      </c>
      <c r="V224" s="95" t="s">
        <v>66</v>
      </c>
    </row>
    <row r="225" spans="1:22" ht="15">
      <c r="A225" s="152"/>
      <c r="B225" s="153"/>
      <c r="C225" s="164" t="s">
        <v>94</v>
      </c>
      <c r="D225" s="164" t="s">
        <v>28</v>
      </c>
      <c r="E225" s="156"/>
      <c r="F225" s="157"/>
      <c r="G225" s="165">
        <v>100216</v>
      </c>
      <c r="H225" s="157"/>
      <c r="I225" s="159"/>
      <c r="J225" s="160"/>
      <c r="K225" s="166" t="s">
        <v>27</v>
      </c>
      <c r="L225" s="167">
        <v>100216</v>
      </c>
      <c r="N225" s="87" t="s">
        <v>387</v>
      </c>
      <c r="O225" s="89" t="s">
        <v>772</v>
      </c>
      <c r="P225" s="89" t="s">
        <v>389</v>
      </c>
      <c r="Q225" s="90"/>
      <c r="R225" s="90"/>
      <c r="S225" s="91"/>
      <c r="T225" s="92"/>
      <c r="U225" s="92"/>
      <c r="V225" s="95"/>
    </row>
    <row r="226" spans="1:22" s="149" customFormat="1" ht="15">
      <c r="A226" s="152"/>
      <c r="B226" s="153"/>
      <c r="C226" s="154"/>
      <c r="D226" s="164"/>
      <c r="E226" s="156" t="s">
        <v>773</v>
      </c>
      <c r="F226" s="157"/>
      <c r="G226" s="158"/>
      <c r="H226" s="157"/>
      <c r="I226" s="159"/>
      <c r="J226" s="160"/>
      <c r="K226" s="168"/>
      <c r="L226" s="162"/>
      <c r="M226" s="147">
        <v>1901</v>
      </c>
      <c r="N226" s="87"/>
      <c r="O226" s="89"/>
      <c r="P226" s="89"/>
      <c r="Q226" s="90"/>
      <c r="R226" s="90"/>
      <c r="S226" s="91"/>
      <c r="T226" s="148"/>
      <c r="U226" s="148"/>
      <c r="V226" s="95"/>
    </row>
    <row r="227" spans="1:22" s="149" customFormat="1" ht="30">
      <c r="A227" s="116" t="s">
        <v>774</v>
      </c>
      <c r="B227" s="117" t="s">
        <v>539</v>
      </c>
      <c r="C227" s="117" t="s">
        <v>758</v>
      </c>
      <c r="D227" s="117" t="s">
        <v>28</v>
      </c>
      <c r="E227" s="117" t="s">
        <v>773</v>
      </c>
      <c r="F227" s="118" t="s">
        <v>775</v>
      </c>
      <c r="G227" s="119">
        <v>11</v>
      </c>
      <c r="H227" s="118" t="s">
        <v>776</v>
      </c>
      <c r="I227" s="120">
        <v>55000000</v>
      </c>
      <c r="J227" s="121" t="s">
        <v>27</v>
      </c>
      <c r="K227" s="122" t="s">
        <v>27</v>
      </c>
      <c r="L227" s="123">
        <v>100216</v>
      </c>
      <c r="M227" s="147">
        <v>1902</v>
      </c>
      <c r="N227" s="87" t="s">
        <v>387</v>
      </c>
      <c r="O227" s="89" t="s">
        <v>772</v>
      </c>
      <c r="P227" s="89" t="s">
        <v>389</v>
      </c>
      <c r="Q227" s="90"/>
      <c r="R227" s="90"/>
      <c r="S227" s="91"/>
      <c r="T227" s="148"/>
      <c r="U227" s="148"/>
      <c r="V227" s="95" t="s">
        <v>66</v>
      </c>
    </row>
    <row r="228" spans="1:22" s="149" customFormat="1" ht="15">
      <c r="A228" s="116" t="s">
        <v>31</v>
      </c>
      <c r="B228" s="117" t="s">
        <v>539</v>
      </c>
      <c r="C228" s="117" t="s">
        <v>758</v>
      </c>
      <c r="D228" s="117" t="s">
        <v>28</v>
      </c>
      <c r="E228" s="117" t="s">
        <v>773</v>
      </c>
      <c r="F228" s="118" t="s">
        <v>30</v>
      </c>
      <c r="G228" s="119">
        <v>1800</v>
      </c>
      <c r="H228" s="118" t="s">
        <v>777</v>
      </c>
      <c r="I228" s="120">
        <v>373000000</v>
      </c>
      <c r="J228" s="121" t="s">
        <v>27</v>
      </c>
      <c r="K228" s="122" t="s">
        <v>27</v>
      </c>
      <c r="L228" s="123">
        <v>100216</v>
      </c>
      <c r="M228" s="147">
        <v>1903</v>
      </c>
      <c r="N228" s="87" t="s">
        <v>387</v>
      </c>
      <c r="O228" s="89" t="s">
        <v>772</v>
      </c>
      <c r="P228" s="89" t="s">
        <v>389</v>
      </c>
      <c r="Q228" s="185" t="s">
        <v>399</v>
      </c>
      <c r="R228" s="143" t="s">
        <v>400</v>
      </c>
      <c r="S228" s="144" t="s">
        <v>401</v>
      </c>
      <c r="T228" s="145" t="s">
        <v>778</v>
      </c>
      <c r="U228" s="148"/>
      <c r="V228" s="95" t="s">
        <v>66</v>
      </c>
    </row>
    <row r="229" spans="1:22" s="149" customFormat="1" ht="30">
      <c r="A229" s="116" t="s">
        <v>64</v>
      </c>
      <c r="B229" s="117" t="s">
        <v>539</v>
      </c>
      <c r="C229" s="117" t="s">
        <v>758</v>
      </c>
      <c r="D229" s="117" t="s">
        <v>28</v>
      </c>
      <c r="E229" s="117" t="s">
        <v>773</v>
      </c>
      <c r="F229" s="118" t="s">
        <v>63</v>
      </c>
      <c r="G229" s="119">
        <v>32000</v>
      </c>
      <c r="H229" s="118" t="s">
        <v>447</v>
      </c>
      <c r="I229" s="120">
        <v>275000000</v>
      </c>
      <c r="J229" s="121" t="s">
        <v>27</v>
      </c>
      <c r="K229" s="122" t="s">
        <v>386</v>
      </c>
      <c r="L229" s="123">
        <v>100216</v>
      </c>
      <c r="M229" s="147">
        <v>1904</v>
      </c>
      <c r="N229" s="87" t="s">
        <v>387</v>
      </c>
      <c r="O229" s="89" t="s">
        <v>772</v>
      </c>
      <c r="P229" s="89" t="s">
        <v>389</v>
      </c>
      <c r="Q229" s="90" t="s">
        <v>399</v>
      </c>
      <c r="R229" s="90" t="s">
        <v>400</v>
      </c>
      <c r="S229" s="91" t="s">
        <v>401</v>
      </c>
      <c r="T229" s="148"/>
      <c r="U229" s="148"/>
      <c r="V229" s="95" t="s">
        <v>66</v>
      </c>
    </row>
    <row r="230" spans="1:22" ht="30">
      <c r="A230" s="116" t="s">
        <v>71</v>
      </c>
      <c r="B230" s="117" t="s">
        <v>539</v>
      </c>
      <c r="C230" s="117" t="s">
        <v>758</v>
      </c>
      <c r="D230" s="117" t="s">
        <v>28</v>
      </c>
      <c r="E230" s="117" t="s">
        <v>773</v>
      </c>
      <c r="F230" s="118" t="s">
        <v>70</v>
      </c>
      <c r="G230" s="119">
        <v>3005</v>
      </c>
      <c r="H230" s="118" t="s">
        <v>447</v>
      </c>
      <c r="I230" s="120">
        <v>66000000</v>
      </c>
      <c r="J230" s="121" t="s">
        <v>27</v>
      </c>
      <c r="K230" s="122" t="s">
        <v>425</v>
      </c>
      <c r="L230" s="123">
        <v>100216</v>
      </c>
      <c r="N230" s="87" t="s">
        <v>387</v>
      </c>
      <c r="O230" s="89" t="s">
        <v>772</v>
      </c>
      <c r="P230" s="89" t="s">
        <v>389</v>
      </c>
      <c r="Q230" s="90" t="s">
        <v>399</v>
      </c>
      <c r="R230" s="90" t="s">
        <v>400</v>
      </c>
      <c r="S230" s="91" t="s">
        <v>401</v>
      </c>
      <c r="T230" s="92"/>
      <c r="U230" s="92"/>
      <c r="V230" s="95" t="s">
        <v>66</v>
      </c>
    </row>
    <row r="231" spans="1:22" s="146" customFormat="1" ht="15">
      <c r="A231" s="152"/>
      <c r="B231" s="153"/>
      <c r="C231" s="164" t="s">
        <v>94</v>
      </c>
      <c r="D231" s="164" t="s">
        <v>779</v>
      </c>
      <c r="E231" s="156"/>
      <c r="F231" s="157"/>
      <c r="G231" s="165">
        <v>100186</v>
      </c>
      <c r="H231" s="157"/>
      <c r="I231" s="159"/>
      <c r="J231" s="160" t="s">
        <v>780</v>
      </c>
      <c r="K231" s="166" t="s">
        <v>780</v>
      </c>
      <c r="L231" s="167">
        <v>100186</v>
      </c>
      <c r="M231" s="67"/>
      <c r="N231" s="87"/>
      <c r="O231" s="89"/>
      <c r="P231" s="89"/>
      <c r="Q231" s="90"/>
      <c r="R231" s="90"/>
      <c r="S231" s="91"/>
      <c r="T231" s="145"/>
      <c r="U231" s="145"/>
      <c r="V231" s="95"/>
    </row>
    <row r="232" spans="1:22" ht="15">
      <c r="A232" s="116" t="s">
        <v>781</v>
      </c>
      <c r="B232" s="117" t="s">
        <v>539</v>
      </c>
      <c r="C232" s="117" t="s">
        <v>329</v>
      </c>
      <c r="D232" s="117" t="s">
        <v>779</v>
      </c>
      <c r="E232" s="117" t="s">
        <v>329</v>
      </c>
      <c r="F232" s="118" t="s">
        <v>779</v>
      </c>
      <c r="G232" s="131"/>
      <c r="H232" s="118"/>
      <c r="I232" s="120"/>
      <c r="J232" s="121" t="s">
        <v>780</v>
      </c>
      <c r="K232" s="121" t="s">
        <v>780</v>
      </c>
      <c r="L232" s="123">
        <v>100186</v>
      </c>
      <c r="N232" s="87" t="s">
        <v>320</v>
      </c>
      <c r="O232" s="89" t="s">
        <v>321</v>
      </c>
      <c r="P232" s="89" t="s">
        <v>322</v>
      </c>
      <c r="Q232" s="90" t="s">
        <v>779</v>
      </c>
      <c r="R232" s="90" t="s">
        <v>782</v>
      </c>
      <c r="S232" s="91" t="s">
        <v>329</v>
      </c>
      <c r="T232" s="92"/>
      <c r="U232" s="92"/>
      <c r="V232" s="95"/>
    </row>
    <row r="233" spans="1:22" ht="15">
      <c r="A233" s="186" t="s">
        <v>783</v>
      </c>
      <c r="B233" s="187" t="s">
        <v>784</v>
      </c>
      <c r="C233" s="188"/>
      <c r="D233" s="189"/>
      <c r="E233" s="190"/>
      <c r="F233" s="191"/>
      <c r="G233" s="192"/>
      <c r="H233" s="191"/>
      <c r="I233" s="193"/>
      <c r="J233" s="194"/>
      <c r="K233" s="195"/>
      <c r="L233" s="196"/>
      <c r="N233" s="87"/>
      <c r="O233" s="89"/>
      <c r="P233" s="89"/>
      <c r="Q233" s="90"/>
      <c r="R233" s="90"/>
      <c r="S233" s="91"/>
      <c r="T233" s="92"/>
      <c r="U233" s="92"/>
      <c r="V233" s="95"/>
    </row>
    <row r="234" spans="1:22" ht="15">
      <c r="A234" s="186"/>
      <c r="B234" s="187"/>
      <c r="C234" s="197" t="s">
        <v>785</v>
      </c>
      <c r="D234" s="189"/>
      <c r="E234" s="190"/>
      <c r="F234" s="191"/>
      <c r="G234" s="192"/>
      <c r="H234" s="191"/>
      <c r="I234" s="193"/>
      <c r="J234" s="194"/>
      <c r="K234" s="195"/>
      <c r="L234" s="196"/>
      <c r="N234" s="87"/>
      <c r="O234" s="89"/>
      <c r="P234" s="89"/>
      <c r="Q234" s="90"/>
      <c r="R234" s="90"/>
      <c r="S234" s="91"/>
      <c r="T234" s="92"/>
      <c r="U234" s="92"/>
      <c r="V234" s="95"/>
    </row>
    <row r="235" spans="1:22" ht="15">
      <c r="A235" s="186"/>
      <c r="B235" s="187"/>
      <c r="C235" s="198" t="s">
        <v>94</v>
      </c>
      <c r="D235" s="198" t="s">
        <v>59</v>
      </c>
      <c r="E235" s="190"/>
      <c r="F235" s="191"/>
      <c r="G235" s="199">
        <v>100217</v>
      </c>
      <c r="H235" s="191"/>
      <c r="I235" s="193"/>
      <c r="J235" s="194"/>
      <c r="K235" s="200" t="s">
        <v>58</v>
      </c>
      <c r="L235" s="201">
        <v>100217</v>
      </c>
      <c r="N235" s="87" t="s">
        <v>387</v>
      </c>
      <c r="O235" s="89" t="s">
        <v>388</v>
      </c>
      <c r="P235" s="89" t="s">
        <v>786</v>
      </c>
      <c r="Q235" s="90"/>
      <c r="R235" s="90"/>
      <c r="S235" s="91"/>
      <c r="T235" s="92"/>
      <c r="U235" s="92"/>
      <c r="V235" s="95"/>
    </row>
    <row r="236" spans="1:22" s="136" customFormat="1" ht="15">
      <c r="A236" s="186"/>
      <c r="B236" s="187"/>
      <c r="C236" s="188"/>
      <c r="D236" s="189"/>
      <c r="E236" s="190" t="s">
        <v>787</v>
      </c>
      <c r="F236" s="191"/>
      <c r="G236" s="192"/>
      <c r="H236" s="191"/>
      <c r="I236" s="193"/>
      <c r="J236" s="194"/>
      <c r="K236" s="195"/>
      <c r="L236" s="196"/>
      <c r="M236" s="134">
        <v>1901</v>
      </c>
      <c r="N236" s="87"/>
      <c r="O236" s="89"/>
      <c r="P236" s="89"/>
      <c r="Q236" s="90"/>
      <c r="R236" s="90"/>
      <c r="S236" s="91"/>
      <c r="T236" s="135"/>
      <c r="U236" s="135"/>
      <c r="V236" s="95"/>
    </row>
    <row r="237" spans="1:22" s="136" customFormat="1" ht="30">
      <c r="A237" s="116" t="s">
        <v>62</v>
      </c>
      <c r="B237" s="117" t="s">
        <v>788</v>
      </c>
      <c r="C237" s="117" t="s">
        <v>785</v>
      </c>
      <c r="D237" s="117" t="s">
        <v>59</v>
      </c>
      <c r="E237" s="117" t="s">
        <v>787</v>
      </c>
      <c r="F237" s="118" t="s">
        <v>61</v>
      </c>
      <c r="G237" s="119">
        <v>30</v>
      </c>
      <c r="H237" s="118" t="s">
        <v>441</v>
      </c>
      <c r="I237" s="120">
        <v>60000000</v>
      </c>
      <c r="J237" s="121" t="s">
        <v>58</v>
      </c>
      <c r="K237" s="122" t="s">
        <v>58</v>
      </c>
      <c r="L237" s="123">
        <v>100217</v>
      </c>
      <c r="M237" s="134">
        <v>1902</v>
      </c>
      <c r="N237" s="87" t="s">
        <v>387</v>
      </c>
      <c r="O237" s="89" t="s">
        <v>388</v>
      </c>
      <c r="P237" s="89" t="s">
        <v>786</v>
      </c>
      <c r="Q237" s="90" t="s">
        <v>429</v>
      </c>
      <c r="R237" s="90" t="s">
        <v>400</v>
      </c>
      <c r="S237" s="90" t="s">
        <v>401</v>
      </c>
      <c r="T237" s="135"/>
      <c r="U237" s="126" t="s">
        <v>330</v>
      </c>
      <c r="V237" s="95" t="s">
        <v>66</v>
      </c>
    </row>
    <row r="238" spans="1:22" ht="30">
      <c r="A238" s="116" t="s">
        <v>789</v>
      </c>
      <c r="B238" s="117" t="s">
        <v>788</v>
      </c>
      <c r="C238" s="117" t="s">
        <v>785</v>
      </c>
      <c r="D238" s="117" t="s">
        <v>59</v>
      </c>
      <c r="E238" s="117" t="s">
        <v>787</v>
      </c>
      <c r="F238" s="118" t="s">
        <v>790</v>
      </c>
      <c r="G238" s="119">
        <v>2000</v>
      </c>
      <c r="H238" s="118" t="s">
        <v>791</v>
      </c>
      <c r="I238" s="120">
        <v>12000000</v>
      </c>
      <c r="J238" s="121" t="s">
        <v>58</v>
      </c>
      <c r="K238" s="122" t="s">
        <v>58</v>
      </c>
      <c r="L238" s="123">
        <v>100217</v>
      </c>
      <c r="N238" s="87" t="s">
        <v>387</v>
      </c>
      <c r="O238" s="89" t="s">
        <v>388</v>
      </c>
      <c r="P238" s="89" t="s">
        <v>786</v>
      </c>
      <c r="Q238" s="90" t="s">
        <v>414</v>
      </c>
      <c r="R238" s="90" t="s">
        <v>400</v>
      </c>
      <c r="S238" s="91" t="s">
        <v>401</v>
      </c>
      <c r="T238" s="92"/>
      <c r="U238" s="126" t="s">
        <v>330</v>
      </c>
      <c r="V238" s="95" t="s">
        <v>66</v>
      </c>
    </row>
    <row r="239" spans="1:22" s="136" customFormat="1" ht="15">
      <c r="A239" s="186"/>
      <c r="B239" s="187"/>
      <c r="C239" s="188"/>
      <c r="D239" s="189"/>
      <c r="E239" s="190" t="s">
        <v>792</v>
      </c>
      <c r="F239" s="191"/>
      <c r="G239" s="192"/>
      <c r="H239" s="191"/>
      <c r="I239" s="193"/>
      <c r="J239" s="194"/>
      <c r="K239" s="195"/>
      <c r="L239" s="196"/>
      <c r="M239" s="134">
        <v>1903</v>
      </c>
      <c r="N239" s="87"/>
      <c r="O239" s="89"/>
      <c r="P239" s="89"/>
      <c r="Q239" s="90"/>
      <c r="R239" s="90"/>
      <c r="S239" s="91"/>
      <c r="T239" s="135"/>
      <c r="U239" s="135"/>
      <c r="V239" s="95"/>
    </row>
    <row r="240" spans="1:22" ht="15">
      <c r="A240" s="116" t="s">
        <v>793</v>
      </c>
      <c r="B240" s="117" t="s">
        <v>788</v>
      </c>
      <c r="C240" s="117" t="s">
        <v>785</v>
      </c>
      <c r="D240" s="117" t="s">
        <v>59</v>
      </c>
      <c r="E240" s="117" t="s">
        <v>792</v>
      </c>
      <c r="F240" s="118" t="s">
        <v>794</v>
      </c>
      <c r="G240" s="119">
        <v>18</v>
      </c>
      <c r="H240" s="118" t="s">
        <v>795</v>
      </c>
      <c r="I240" s="120">
        <v>35000000</v>
      </c>
      <c r="J240" s="121" t="s">
        <v>58</v>
      </c>
      <c r="K240" s="122" t="s">
        <v>58</v>
      </c>
      <c r="L240" s="123">
        <v>100217</v>
      </c>
      <c r="N240" s="87" t="s">
        <v>387</v>
      </c>
      <c r="O240" s="89" t="s">
        <v>388</v>
      </c>
      <c r="P240" s="89" t="s">
        <v>786</v>
      </c>
      <c r="Q240" s="90" t="s">
        <v>414</v>
      </c>
      <c r="R240" s="90" t="s">
        <v>400</v>
      </c>
      <c r="S240" s="91" t="s">
        <v>401</v>
      </c>
      <c r="T240" s="92"/>
      <c r="U240" s="92"/>
      <c r="V240" s="95" t="s">
        <v>66</v>
      </c>
    </row>
    <row r="241" spans="1:22" s="136" customFormat="1" ht="15">
      <c r="A241" s="186"/>
      <c r="B241" s="187"/>
      <c r="C241" s="188"/>
      <c r="D241" s="189"/>
      <c r="E241" s="190" t="s">
        <v>796</v>
      </c>
      <c r="F241" s="191"/>
      <c r="G241" s="192"/>
      <c r="H241" s="191"/>
      <c r="I241" s="193"/>
      <c r="J241" s="194"/>
      <c r="K241" s="195"/>
      <c r="L241" s="196"/>
      <c r="M241" s="134">
        <v>1904</v>
      </c>
      <c r="N241" s="87"/>
      <c r="O241" s="89"/>
      <c r="P241" s="89"/>
      <c r="Q241" s="90"/>
      <c r="R241" s="90"/>
      <c r="S241" s="91"/>
      <c r="T241" s="135"/>
      <c r="U241" s="135"/>
      <c r="V241" s="95"/>
    </row>
    <row r="242" spans="1:22" s="136" customFormat="1" ht="60">
      <c r="A242" s="116" t="s">
        <v>797</v>
      </c>
      <c r="B242" s="117" t="s">
        <v>788</v>
      </c>
      <c r="C242" s="117" t="s">
        <v>785</v>
      </c>
      <c r="D242" s="117" t="s">
        <v>59</v>
      </c>
      <c r="E242" s="117" t="s">
        <v>796</v>
      </c>
      <c r="F242" s="118" t="s">
        <v>798</v>
      </c>
      <c r="G242" s="119">
        <v>1500</v>
      </c>
      <c r="H242" s="118" t="s">
        <v>344</v>
      </c>
      <c r="I242" s="120">
        <v>2625000</v>
      </c>
      <c r="J242" s="121" t="s">
        <v>58</v>
      </c>
      <c r="K242" s="122" t="s">
        <v>58</v>
      </c>
      <c r="L242" s="123">
        <v>100217</v>
      </c>
      <c r="M242" s="134">
        <v>1905</v>
      </c>
      <c r="N242" s="87" t="s">
        <v>387</v>
      </c>
      <c r="O242" s="89" t="s">
        <v>388</v>
      </c>
      <c r="P242" s="89" t="s">
        <v>786</v>
      </c>
      <c r="Q242" s="90" t="s">
        <v>414</v>
      </c>
      <c r="R242" s="90" t="s">
        <v>400</v>
      </c>
      <c r="S242" s="91" t="s">
        <v>401</v>
      </c>
      <c r="T242" s="135"/>
      <c r="U242" s="135"/>
      <c r="V242" s="95"/>
    </row>
    <row r="243" spans="1:22" s="136" customFormat="1" ht="15">
      <c r="A243" s="116" t="s">
        <v>799</v>
      </c>
      <c r="B243" s="117" t="s">
        <v>788</v>
      </c>
      <c r="C243" s="117" t="s">
        <v>785</v>
      </c>
      <c r="D243" s="117" t="s">
        <v>59</v>
      </c>
      <c r="E243" s="117" t="s">
        <v>796</v>
      </c>
      <c r="F243" s="118" t="s">
        <v>800</v>
      </c>
      <c r="G243" s="119">
        <v>1</v>
      </c>
      <c r="H243" s="118" t="s">
        <v>801</v>
      </c>
      <c r="I243" s="120">
        <v>3200000</v>
      </c>
      <c r="J243" s="121" t="s">
        <v>58</v>
      </c>
      <c r="K243" s="122" t="s">
        <v>58</v>
      </c>
      <c r="L243" s="123">
        <v>100217</v>
      </c>
      <c r="M243" s="134">
        <v>1906</v>
      </c>
      <c r="N243" s="87" t="s">
        <v>387</v>
      </c>
      <c r="O243" s="89" t="s">
        <v>388</v>
      </c>
      <c r="P243" s="89" t="s">
        <v>786</v>
      </c>
      <c r="Q243" s="90" t="s">
        <v>414</v>
      </c>
      <c r="R243" s="90" t="s">
        <v>400</v>
      </c>
      <c r="S243" s="91" t="s">
        <v>401</v>
      </c>
      <c r="T243" s="135"/>
      <c r="U243" s="135"/>
      <c r="V243" s="95" t="s">
        <v>66</v>
      </c>
    </row>
    <row r="244" spans="1:22" ht="30">
      <c r="A244" s="116" t="s">
        <v>802</v>
      </c>
      <c r="B244" s="117" t="s">
        <v>788</v>
      </c>
      <c r="C244" s="117" t="s">
        <v>785</v>
      </c>
      <c r="D244" s="117" t="s">
        <v>59</v>
      </c>
      <c r="E244" s="117" t="s">
        <v>796</v>
      </c>
      <c r="F244" s="118" t="s">
        <v>803</v>
      </c>
      <c r="G244" s="119">
        <v>15000</v>
      </c>
      <c r="H244" s="118" t="s">
        <v>344</v>
      </c>
      <c r="I244" s="120">
        <v>540000</v>
      </c>
      <c r="J244" s="121" t="s">
        <v>58</v>
      </c>
      <c r="K244" s="122" t="s">
        <v>58</v>
      </c>
      <c r="L244" s="123">
        <v>100217</v>
      </c>
      <c r="N244" s="87" t="s">
        <v>387</v>
      </c>
      <c r="O244" s="89" t="s">
        <v>388</v>
      </c>
      <c r="P244" s="89" t="s">
        <v>786</v>
      </c>
      <c r="Q244" s="90" t="s">
        <v>414</v>
      </c>
      <c r="R244" s="90" t="s">
        <v>400</v>
      </c>
      <c r="S244" s="91" t="s">
        <v>401</v>
      </c>
      <c r="T244" s="92"/>
      <c r="U244" s="92"/>
      <c r="V244" s="95"/>
    </row>
    <row r="245" spans="1:22" ht="15">
      <c r="A245" s="186"/>
      <c r="B245" s="187"/>
      <c r="C245" s="198" t="s">
        <v>94</v>
      </c>
      <c r="D245" s="198" t="s">
        <v>804</v>
      </c>
      <c r="E245" s="190"/>
      <c r="F245" s="191"/>
      <c r="G245" s="199">
        <v>100218</v>
      </c>
      <c r="H245" s="191"/>
      <c r="I245" s="193"/>
      <c r="J245" s="194"/>
      <c r="K245" s="200" t="s">
        <v>58</v>
      </c>
      <c r="L245" s="201">
        <v>100218</v>
      </c>
      <c r="N245" s="87" t="s">
        <v>387</v>
      </c>
      <c r="O245" s="89" t="s">
        <v>388</v>
      </c>
      <c r="P245" s="89" t="s">
        <v>786</v>
      </c>
      <c r="Q245" s="90"/>
      <c r="R245" s="90"/>
      <c r="S245" s="91"/>
      <c r="T245" s="92"/>
      <c r="U245" s="92"/>
      <c r="V245" s="95"/>
    </row>
    <row r="246" spans="1:22" s="136" customFormat="1" ht="15">
      <c r="A246" s="186"/>
      <c r="B246" s="187"/>
      <c r="C246" s="188"/>
      <c r="D246" s="189"/>
      <c r="E246" s="190" t="s">
        <v>805</v>
      </c>
      <c r="F246" s="191"/>
      <c r="G246" s="192"/>
      <c r="H246" s="191"/>
      <c r="I246" s="193"/>
      <c r="J246" s="194"/>
      <c r="K246" s="195"/>
      <c r="L246" s="196"/>
      <c r="M246" s="134">
        <v>1901</v>
      </c>
      <c r="N246" s="87"/>
      <c r="O246" s="89"/>
      <c r="P246" s="89"/>
      <c r="Q246" s="90"/>
      <c r="R246" s="90"/>
      <c r="S246" s="91"/>
      <c r="T246" s="135"/>
      <c r="U246" s="135"/>
      <c r="V246" s="95"/>
    </row>
    <row r="247" spans="1:22" s="203" customFormat="1" ht="30">
      <c r="A247" s="116" t="s">
        <v>806</v>
      </c>
      <c r="B247" s="117" t="s">
        <v>788</v>
      </c>
      <c r="C247" s="117" t="s">
        <v>785</v>
      </c>
      <c r="D247" s="117" t="s">
        <v>804</v>
      </c>
      <c r="E247" s="117" t="s">
        <v>805</v>
      </c>
      <c r="F247" s="118" t="s">
        <v>807</v>
      </c>
      <c r="G247" s="119">
        <v>1</v>
      </c>
      <c r="H247" s="118" t="s">
        <v>465</v>
      </c>
      <c r="I247" s="120">
        <v>99400000</v>
      </c>
      <c r="J247" s="121" t="s">
        <v>58</v>
      </c>
      <c r="K247" s="122" t="s">
        <v>58</v>
      </c>
      <c r="L247" s="123">
        <v>100218</v>
      </c>
      <c r="M247" s="67">
        <v>1902</v>
      </c>
      <c r="N247" s="87" t="s">
        <v>387</v>
      </c>
      <c r="O247" s="89" t="s">
        <v>388</v>
      </c>
      <c r="P247" s="89" t="s">
        <v>786</v>
      </c>
      <c r="Q247" s="90" t="s">
        <v>414</v>
      </c>
      <c r="R247" s="90" t="s">
        <v>400</v>
      </c>
      <c r="S247" s="91" t="s">
        <v>401</v>
      </c>
      <c r="T247" s="202"/>
      <c r="U247" s="202"/>
      <c r="V247" s="95"/>
    </row>
    <row r="248" spans="1:22" ht="45">
      <c r="A248" s="116" t="s">
        <v>808</v>
      </c>
      <c r="B248" s="117" t="s">
        <v>788</v>
      </c>
      <c r="C248" s="117" t="s">
        <v>785</v>
      </c>
      <c r="D248" s="117" t="s">
        <v>804</v>
      </c>
      <c r="E248" s="117" t="s">
        <v>805</v>
      </c>
      <c r="F248" s="118" t="s">
        <v>809</v>
      </c>
      <c r="G248" s="119">
        <v>1</v>
      </c>
      <c r="H248" s="118" t="s">
        <v>476</v>
      </c>
      <c r="I248" s="120">
        <v>44000000</v>
      </c>
      <c r="J248" s="121" t="s">
        <v>58</v>
      </c>
      <c r="K248" s="122" t="s">
        <v>531</v>
      </c>
      <c r="L248" s="177">
        <v>100218</v>
      </c>
      <c r="N248" s="87" t="s">
        <v>387</v>
      </c>
      <c r="O248" s="89" t="s">
        <v>388</v>
      </c>
      <c r="P248" s="89" t="s">
        <v>786</v>
      </c>
      <c r="Q248" s="143" t="s">
        <v>399</v>
      </c>
      <c r="R248" s="143" t="s">
        <v>400</v>
      </c>
      <c r="S248" s="143" t="s">
        <v>401</v>
      </c>
      <c r="T248" s="145" t="s">
        <v>810</v>
      </c>
      <c r="U248" s="145"/>
      <c r="V248" s="95" t="s">
        <v>66</v>
      </c>
    </row>
    <row r="249" spans="1:22" s="146" customFormat="1" ht="15">
      <c r="A249" s="186"/>
      <c r="B249" s="187"/>
      <c r="C249" s="188"/>
      <c r="D249" s="189"/>
      <c r="E249" s="190" t="s">
        <v>811</v>
      </c>
      <c r="F249" s="191"/>
      <c r="G249" s="192"/>
      <c r="H249" s="191"/>
      <c r="I249" s="193"/>
      <c r="J249" s="194"/>
      <c r="K249" s="195"/>
      <c r="L249" s="196"/>
      <c r="M249" s="67">
        <v>1903</v>
      </c>
      <c r="N249" s="87"/>
      <c r="O249" s="89"/>
      <c r="P249" s="89"/>
      <c r="Q249" s="90"/>
      <c r="R249" s="90"/>
      <c r="S249" s="91"/>
      <c r="T249" s="145"/>
      <c r="U249" s="145"/>
      <c r="V249" s="95"/>
    </row>
    <row r="250" spans="1:22" s="146" customFormat="1" ht="30">
      <c r="A250" s="116" t="s">
        <v>812</v>
      </c>
      <c r="B250" s="117" t="s">
        <v>788</v>
      </c>
      <c r="C250" s="117" t="s">
        <v>785</v>
      </c>
      <c r="D250" s="117" t="s">
        <v>804</v>
      </c>
      <c r="E250" s="117" t="s">
        <v>811</v>
      </c>
      <c r="F250" s="118" t="s">
        <v>813</v>
      </c>
      <c r="G250" s="119">
        <v>3</v>
      </c>
      <c r="H250" s="118" t="s">
        <v>814</v>
      </c>
      <c r="I250" s="120">
        <v>360000</v>
      </c>
      <c r="J250" s="121" t="s">
        <v>58</v>
      </c>
      <c r="K250" s="122" t="s">
        <v>58</v>
      </c>
      <c r="L250" s="123">
        <v>100218</v>
      </c>
      <c r="M250" s="67">
        <v>1904</v>
      </c>
      <c r="N250" s="87" t="s">
        <v>387</v>
      </c>
      <c r="O250" s="89" t="s">
        <v>388</v>
      </c>
      <c r="P250" s="89" t="s">
        <v>786</v>
      </c>
      <c r="Q250" s="90"/>
      <c r="R250" s="90"/>
      <c r="S250" s="91"/>
      <c r="T250" s="145"/>
      <c r="U250" s="145"/>
      <c r="V250" s="95"/>
    </row>
    <row r="251" spans="1:22" s="136" customFormat="1" ht="30">
      <c r="A251" s="116" t="s">
        <v>815</v>
      </c>
      <c r="B251" s="117" t="s">
        <v>788</v>
      </c>
      <c r="C251" s="117" t="s">
        <v>785</v>
      </c>
      <c r="D251" s="117" t="s">
        <v>804</v>
      </c>
      <c r="E251" s="117" t="s">
        <v>811</v>
      </c>
      <c r="F251" s="118" t="s">
        <v>816</v>
      </c>
      <c r="G251" s="119">
        <v>27</v>
      </c>
      <c r="H251" s="118" t="s">
        <v>379</v>
      </c>
      <c r="I251" s="120">
        <v>250000</v>
      </c>
      <c r="J251" s="121" t="s">
        <v>58</v>
      </c>
      <c r="K251" s="122" t="s">
        <v>58</v>
      </c>
      <c r="L251" s="123">
        <v>100218</v>
      </c>
      <c r="M251" s="134">
        <v>1905</v>
      </c>
      <c r="N251" s="87" t="s">
        <v>387</v>
      </c>
      <c r="O251" s="89" t="s">
        <v>388</v>
      </c>
      <c r="P251" s="89" t="s">
        <v>786</v>
      </c>
      <c r="Q251" s="90"/>
      <c r="R251" s="90"/>
      <c r="S251" s="91"/>
      <c r="T251" s="135"/>
      <c r="U251" s="135"/>
      <c r="V251" s="95"/>
    </row>
    <row r="252" spans="1:22" s="146" customFormat="1" ht="30">
      <c r="A252" s="116" t="s">
        <v>817</v>
      </c>
      <c r="B252" s="117" t="s">
        <v>788</v>
      </c>
      <c r="C252" s="117" t="s">
        <v>785</v>
      </c>
      <c r="D252" s="117" t="s">
        <v>804</v>
      </c>
      <c r="E252" s="117" t="s">
        <v>811</v>
      </c>
      <c r="F252" s="118" t="s">
        <v>818</v>
      </c>
      <c r="G252" s="119">
        <v>750</v>
      </c>
      <c r="H252" s="118" t="s">
        <v>819</v>
      </c>
      <c r="I252" s="120">
        <v>21200000</v>
      </c>
      <c r="J252" s="121" t="s">
        <v>58</v>
      </c>
      <c r="K252" s="122" t="s">
        <v>413</v>
      </c>
      <c r="L252" s="123">
        <v>100218</v>
      </c>
      <c r="M252" s="67">
        <v>1906</v>
      </c>
      <c r="N252" s="87" t="s">
        <v>387</v>
      </c>
      <c r="O252" s="89" t="s">
        <v>388</v>
      </c>
      <c r="P252" s="89" t="s">
        <v>786</v>
      </c>
      <c r="Q252" s="90" t="s">
        <v>414</v>
      </c>
      <c r="R252" s="90" t="s">
        <v>400</v>
      </c>
      <c r="S252" s="91" t="s">
        <v>401</v>
      </c>
      <c r="T252" s="145"/>
      <c r="U252" s="145"/>
      <c r="V252" s="95"/>
    </row>
    <row r="253" spans="1:22" s="136" customFormat="1" ht="30">
      <c r="A253" s="116" t="s">
        <v>820</v>
      </c>
      <c r="B253" s="117" t="s">
        <v>788</v>
      </c>
      <c r="C253" s="117" t="s">
        <v>785</v>
      </c>
      <c r="D253" s="117" t="s">
        <v>804</v>
      </c>
      <c r="E253" s="117" t="s">
        <v>811</v>
      </c>
      <c r="F253" s="118" t="s">
        <v>821</v>
      </c>
      <c r="G253" s="119">
        <v>7</v>
      </c>
      <c r="H253" s="118" t="s">
        <v>819</v>
      </c>
      <c r="I253" s="120">
        <v>1060000</v>
      </c>
      <c r="J253" s="121" t="s">
        <v>58</v>
      </c>
      <c r="K253" s="122" t="s">
        <v>413</v>
      </c>
      <c r="L253" s="123">
        <v>100218</v>
      </c>
      <c r="M253" s="134">
        <v>1907</v>
      </c>
      <c r="N253" s="87" t="s">
        <v>387</v>
      </c>
      <c r="O253" s="89" t="s">
        <v>388</v>
      </c>
      <c r="P253" s="89" t="s">
        <v>786</v>
      </c>
      <c r="Q253" s="90" t="s">
        <v>414</v>
      </c>
      <c r="R253" s="90" t="s">
        <v>400</v>
      </c>
      <c r="S253" s="91" t="s">
        <v>401</v>
      </c>
      <c r="T253" s="135"/>
      <c r="U253" s="135"/>
      <c r="V253" s="95"/>
    </row>
    <row r="254" spans="1:22" ht="30">
      <c r="A254" s="116" t="s">
        <v>822</v>
      </c>
      <c r="B254" s="117" t="s">
        <v>788</v>
      </c>
      <c r="C254" s="117" t="s">
        <v>785</v>
      </c>
      <c r="D254" s="117" t="s">
        <v>804</v>
      </c>
      <c r="E254" s="117" t="s">
        <v>811</v>
      </c>
      <c r="F254" s="118" t="s">
        <v>823</v>
      </c>
      <c r="G254" s="119">
        <v>3</v>
      </c>
      <c r="H254" s="118" t="s">
        <v>824</v>
      </c>
      <c r="I254" s="120">
        <v>1450000</v>
      </c>
      <c r="J254" s="121" t="s">
        <v>58</v>
      </c>
      <c r="K254" s="122" t="s">
        <v>413</v>
      </c>
      <c r="L254" s="123">
        <v>100218</v>
      </c>
      <c r="N254" s="87" t="s">
        <v>387</v>
      </c>
      <c r="O254" s="89" t="s">
        <v>388</v>
      </c>
      <c r="P254" s="89" t="s">
        <v>786</v>
      </c>
      <c r="Q254" s="90" t="s">
        <v>414</v>
      </c>
      <c r="R254" s="90" t="s">
        <v>400</v>
      </c>
      <c r="S254" s="91" t="s">
        <v>401</v>
      </c>
      <c r="T254" s="92"/>
      <c r="U254" s="92"/>
      <c r="V254" s="95"/>
    </row>
    <row r="255" spans="1:22" ht="15">
      <c r="A255" s="186" t="s">
        <v>825</v>
      </c>
      <c r="B255" s="187"/>
      <c r="C255" s="197" t="s">
        <v>826</v>
      </c>
      <c r="D255" s="189"/>
      <c r="E255" s="190"/>
      <c r="F255" s="191"/>
      <c r="G255" s="192"/>
      <c r="H255" s="191"/>
      <c r="I255" s="193"/>
      <c r="J255" s="194"/>
      <c r="K255" s="195"/>
      <c r="L255" s="196"/>
      <c r="N255" s="87"/>
      <c r="O255" s="89"/>
      <c r="P255" s="89"/>
      <c r="Q255" s="90"/>
      <c r="R255" s="90"/>
      <c r="S255" s="91"/>
      <c r="T255" s="92"/>
      <c r="U255" s="92"/>
      <c r="V255" s="95"/>
    </row>
    <row r="256" spans="1:22" ht="15">
      <c r="A256" s="186"/>
      <c r="B256" s="187"/>
      <c r="C256" s="198" t="s">
        <v>94</v>
      </c>
      <c r="D256" s="198" t="s">
        <v>827</v>
      </c>
      <c r="E256" s="190"/>
      <c r="F256" s="191"/>
      <c r="G256" s="199">
        <v>100219</v>
      </c>
      <c r="H256" s="191"/>
      <c r="I256" s="193"/>
      <c r="J256" s="194"/>
      <c r="K256" s="200" t="s">
        <v>531</v>
      </c>
      <c r="L256" s="201">
        <v>100219</v>
      </c>
      <c r="N256" s="87" t="s">
        <v>387</v>
      </c>
      <c r="O256" s="89" t="s">
        <v>388</v>
      </c>
      <c r="P256" s="89" t="s">
        <v>786</v>
      </c>
      <c r="Q256" s="90"/>
      <c r="R256" s="90"/>
      <c r="S256" s="91"/>
      <c r="T256" s="92"/>
      <c r="U256" s="92"/>
      <c r="V256" s="95"/>
    </row>
    <row r="257" spans="1:22" s="136" customFormat="1" ht="15">
      <c r="A257" s="186"/>
      <c r="B257" s="187"/>
      <c r="C257" s="188"/>
      <c r="D257" s="189"/>
      <c r="E257" s="190" t="s">
        <v>828</v>
      </c>
      <c r="F257" s="191"/>
      <c r="G257" s="192"/>
      <c r="H257" s="191"/>
      <c r="I257" s="193"/>
      <c r="J257" s="194"/>
      <c r="K257" s="195"/>
      <c r="L257" s="196"/>
      <c r="M257" s="134">
        <v>1901</v>
      </c>
      <c r="N257" s="87"/>
      <c r="O257" s="89"/>
      <c r="P257" s="89"/>
      <c r="Q257" s="90"/>
      <c r="R257" s="90"/>
      <c r="S257" s="91"/>
      <c r="T257" s="135"/>
      <c r="U257" s="135"/>
      <c r="V257" s="95"/>
    </row>
    <row r="258" spans="1:22" s="136" customFormat="1" ht="30">
      <c r="A258" s="116" t="s">
        <v>829</v>
      </c>
      <c r="B258" s="117" t="s">
        <v>788</v>
      </c>
      <c r="C258" s="117" t="s">
        <v>826</v>
      </c>
      <c r="D258" s="117" t="s">
        <v>827</v>
      </c>
      <c r="E258" s="117" t="s">
        <v>828</v>
      </c>
      <c r="F258" s="118" t="s">
        <v>830</v>
      </c>
      <c r="G258" s="119">
        <v>3000</v>
      </c>
      <c r="H258" s="118" t="s">
        <v>831</v>
      </c>
      <c r="I258" s="120">
        <v>30000000</v>
      </c>
      <c r="J258" s="121" t="s">
        <v>531</v>
      </c>
      <c r="K258" s="122" t="s">
        <v>531</v>
      </c>
      <c r="L258" s="123">
        <v>100219</v>
      </c>
      <c r="M258" s="134">
        <v>1902</v>
      </c>
      <c r="N258" s="87" t="s">
        <v>387</v>
      </c>
      <c r="O258" s="89" t="s">
        <v>388</v>
      </c>
      <c r="P258" s="89" t="s">
        <v>786</v>
      </c>
      <c r="Q258" s="90" t="s">
        <v>485</v>
      </c>
      <c r="R258" s="90" t="s">
        <v>400</v>
      </c>
      <c r="S258" s="91" t="s">
        <v>486</v>
      </c>
      <c r="T258" s="135"/>
      <c r="U258" s="135"/>
      <c r="V258" s="95"/>
    </row>
    <row r="259" spans="1:22" s="136" customFormat="1" ht="15">
      <c r="A259" s="116" t="s">
        <v>832</v>
      </c>
      <c r="B259" s="117" t="s">
        <v>788</v>
      </c>
      <c r="C259" s="117" t="s">
        <v>826</v>
      </c>
      <c r="D259" s="117" t="s">
        <v>827</v>
      </c>
      <c r="E259" s="117" t="s">
        <v>828</v>
      </c>
      <c r="F259" s="118" t="s">
        <v>833</v>
      </c>
      <c r="G259" s="119">
        <v>10000</v>
      </c>
      <c r="H259" s="118" t="s">
        <v>344</v>
      </c>
      <c r="I259" s="120">
        <v>2600000</v>
      </c>
      <c r="J259" s="121" t="s">
        <v>531</v>
      </c>
      <c r="K259" s="122" t="s">
        <v>834</v>
      </c>
      <c r="L259" s="123">
        <v>100219</v>
      </c>
      <c r="M259" s="134">
        <v>1903</v>
      </c>
      <c r="N259" s="87" t="s">
        <v>387</v>
      </c>
      <c r="O259" s="89" t="s">
        <v>388</v>
      </c>
      <c r="P259" s="89" t="s">
        <v>786</v>
      </c>
      <c r="Q259" s="90" t="s">
        <v>485</v>
      </c>
      <c r="R259" s="90" t="s">
        <v>400</v>
      </c>
      <c r="S259" s="91" t="s">
        <v>486</v>
      </c>
      <c r="T259" s="135"/>
      <c r="U259" s="135"/>
      <c r="V259" s="95"/>
    </row>
    <row r="260" spans="1:22" s="136" customFormat="1" ht="15">
      <c r="A260" s="116" t="s">
        <v>835</v>
      </c>
      <c r="B260" s="117" t="s">
        <v>788</v>
      </c>
      <c r="C260" s="117" t="s">
        <v>826</v>
      </c>
      <c r="D260" s="117" t="s">
        <v>827</v>
      </c>
      <c r="E260" s="117" t="s">
        <v>828</v>
      </c>
      <c r="F260" s="118" t="s">
        <v>836</v>
      </c>
      <c r="G260" s="119">
        <v>150</v>
      </c>
      <c r="H260" s="118" t="s">
        <v>344</v>
      </c>
      <c r="I260" s="120">
        <v>350000</v>
      </c>
      <c r="J260" s="121" t="s">
        <v>531</v>
      </c>
      <c r="K260" s="122" t="s">
        <v>834</v>
      </c>
      <c r="L260" s="123">
        <v>100219</v>
      </c>
      <c r="M260" s="134">
        <v>1904</v>
      </c>
      <c r="N260" s="87" t="s">
        <v>387</v>
      </c>
      <c r="O260" s="89" t="s">
        <v>388</v>
      </c>
      <c r="P260" s="89" t="s">
        <v>786</v>
      </c>
      <c r="Q260" s="90" t="s">
        <v>485</v>
      </c>
      <c r="R260" s="90" t="s">
        <v>400</v>
      </c>
      <c r="S260" s="91" t="s">
        <v>486</v>
      </c>
      <c r="T260" s="135"/>
      <c r="U260" s="135"/>
      <c r="V260" s="95"/>
    </row>
    <row r="261" spans="1:22" ht="30">
      <c r="A261" s="116" t="s">
        <v>837</v>
      </c>
      <c r="B261" s="117" t="s">
        <v>788</v>
      </c>
      <c r="C261" s="117" t="s">
        <v>826</v>
      </c>
      <c r="D261" s="117" t="s">
        <v>827</v>
      </c>
      <c r="E261" s="117" t="s">
        <v>828</v>
      </c>
      <c r="F261" s="118" t="s">
        <v>838</v>
      </c>
      <c r="G261" s="119">
        <v>360</v>
      </c>
      <c r="H261" s="118" t="s">
        <v>839</v>
      </c>
      <c r="I261" s="120">
        <v>720000</v>
      </c>
      <c r="J261" s="121" t="s">
        <v>531</v>
      </c>
      <c r="K261" s="122" t="s">
        <v>840</v>
      </c>
      <c r="L261" s="123">
        <v>100219</v>
      </c>
      <c r="N261" s="87" t="s">
        <v>387</v>
      </c>
      <c r="O261" s="89" t="s">
        <v>388</v>
      </c>
      <c r="P261" s="89" t="s">
        <v>786</v>
      </c>
      <c r="Q261" s="143" t="s">
        <v>841</v>
      </c>
      <c r="R261" s="143" t="s">
        <v>400</v>
      </c>
      <c r="S261" s="144" t="s">
        <v>401</v>
      </c>
      <c r="T261" s="145" t="s">
        <v>842</v>
      </c>
      <c r="U261" s="126" t="s">
        <v>330</v>
      </c>
      <c r="V261" s="95"/>
    </row>
    <row r="262" spans="1:22" ht="15">
      <c r="A262" s="186"/>
      <c r="B262" s="187"/>
      <c r="C262" s="198" t="s">
        <v>94</v>
      </c>
      <c r="D262" s="198" t="s">
        <v>843</v>
      </c>
      <c r="E262" s="190"/>
      <c r="F262" s="191"/>
      <c r="G262" s="199">
        <v>100220</v>
      </c>
      <c r="H262" s="191"/>
      <c r="I262" s="193"/>
      <c r="J262" s="194"/>
      <c r="K262" s="200" t="s">
        <v>626</v>
      </c>
      <c r="L262" s="201">
        <v>100220</v>
      </c>
      <c r="N262" s="87" t="s">
        <v>458</v>
      </c>
      <c r="O262" s="89" t="s">
        <v>458</v>
      </c>
      <c r="P262" s="89" t="s">
        <v>844</v>
      </c>
      <c r="Q262" s="90"/>
      <c r="R262" s="90"/>
      <c r="S262" s="91"/>
      <c r="T262" s="92"/>
      <c r="U262" s="92"/>
      <c r="V262" s="95"/>
    </row>
    <row r="263" spans="1:22" s="136" customFormat="1" ht="15">
      <c r="A263" s="186"/>
      <c r="B263" s="187"/>
      <c r="C263" s="188"/>
      <c r="D263" s="189"/>
      <c r="E263" s="190" t="s">
        <v>845</v>
      </c>
      <c r="F263" s="191"/>
      <c r="G263" s="192"/>
      <c r="H263" s="191"/>
      <c r="I263" s="193"/>
      <c r="J263" s="194"/>
      <c r="K263" s="195"/>
      <c r="L263" s="196"/>
      <c r="M263" s="134">
        <v>1905</v>
      </c>
      <c r="N263" s="87"/>
      <c r="O263" s="89"/>
      <c r="P263" s="89"/>
      <c r="Q263" s="90"/>
      <c r="R263" s="90"/>
      <c r="S263" s="91"/>
      <c r="T263" s="135"/>
      <c r="U263" s="135"/>
      <c r="V263" s="95"/>
    </row>
    <row r="264" spans="1:22" s="136" customFormat="1" ht="30">
      <c r="A264" s="116" t="s">
        <v>846</v>
      </c>
      <c r="B264" s="117" t="s">
        <v>788</v>
      </c>
      <c r="C264" s="117" t="s">
        <v>826</v>
      </c>
      <c r="D264" s="117" t="s">
        <v>843</v>
      </c>
      <c r="E264" s="117" t="s">
        <v>845</v>
      </c>
      <c r="F264" s="118" t="s">
        <v>847</v>
      </c>
      <c r="G264" s="119">
        <v>1000</v>
      </c>
      <c r="H264" s="118" t="s">
        <v>831</v>
      </c>
      <c r="I264" s="120">
        <v>5600000</v>
      </c>
      <c r="J264" s="121" t="s">
        <v>626</v>
      </c>
      <c r="K264" s="122" t="s">
        <v>626</v>
      </c>
      <c r="L264" s="123">
        <v>100220</v>
      </c>
      <c r="M264" s="134">
        <v>1906</v>
      </c>
      <c r="N264" s="87" t="s">
        <v>458</v>
      </c>
      <c r="O264" s="89" t="s">
        <v>458</v>
      </c>
      <c r="P264" s="89" t="s">
        <v>844</v>
      </c>
      <c r="Q264" s="90" t="s">
        <v>485</v>
      </c>
      <c r="R264" s="90" t="s">
        <v>400</v>
      </c>
      <c r="S264" s="91" t="s">
        <v>486</v>
      </c>
      <c r="T264" s="135"/>
      <c r="U264" s="135"/>
      <c r="V264" s="95"/>
    </row>
    <row r="265" spans="1:22" s="146" customFormat="1" ht="45">
      <c r="A265" s="116" t="s">
        <v>848</v>
      </c>
      <c r="B265" s="117" t="s">
        <v>788</v>
      </c>
      <c r="C265" s="117" t="s">
        <v>826</v>
      </c>
      <c r="D265" s="117" t="s">
        <v>843</v>
      </c>
      <c r="E265" s="117" t="s">
        <v>845</v>
      </c>
      <c r="F265" s="118" t="s">
        <v>849</v>
      </c>
      <c r="G265" s="119">
        <v>2</v>
      </c>
      <c r="H265" s="118" t="s">
        <v>850</v>
      </c>
      <c r="I265" s="120">
        <v>2000000</v>
      </c>
      <c r="J265" s="121" t="s">
        <v>626</v>
      </c>
      <c r="K265" s="122" t="s">
        <v>398</v>
      </c>
      <c r="L265" s="123">
        <v>100220</v>
      </c>
      <c r="M265" s="67">
        <v>1907</v>
      </c>
      <c r="N265" s="87" t="s">
        <v>458</v>
      </c>
      <c r="O265" s="89" t="s">
        <v>458</v>
      </c>
      <c r="P265" s="89" t="s">
        <v>844</v>
      </c>
      <c r="Q265" s="90" t="s">
        <v>399</v>
      </c>
      <c r="R265" s="90" t="s">
        <v>400</v>
      </c>
      <c r="S265" s="91" t="s">
        <v>401</v>
      </c>
      <c r="T265" s="145"/>
      <c r="U265" s="145"/>
      <c r="V265" s="95"/>
    </row>
    <row r="266" spans="1:22" ht="45">
      <c r="A266" s="116" t="s">
        <v>851</v>
      </c>
      <c r="B266" s="117" t="s">
        <v>788</v>
      </c>
      <c r="C266" s="117" t="s">
        <v>826</v>
      </c>
      <c r="D266" s="117" t="s">
        <v>843</v>
      </c>
      <c r="E266" s="117" t="s">
        <v>845</v>
      </c>
      <c r="F266" s="118" t="s">
        <v>852</v>
      </c>
      <c r="G266" s="119">
        <v>400</v>
      </c>
      <c r="H266" s="118" t="s">
        <v>428</v>
      </c>
      <c r="I266" s="120">
        <v>30000000</v>
      </c>
      <c r="J266" s="121" t="s">
        <v>626</v>
      </c>
      <c r="K266" s="122" t="s">
        <v>58</v>
      </c>
      <c r="L266" s="123">
        <v>100220</v>
      </c>
      <c r="N266" s="87" t="s">
        <v>458</v>
      </c>
      <c r="O266" s="89" t="s">
        <v>458</v>
      </c>
      <c r="P266" s="89" t="s">
        <v>844</v>
      </c>
      <c r="Q266" s="90" t="s">
        <v>414</v>
      </c>
      <c r="R266" s="90" t="s">
        <v>400</v>
      </c>
      <c r="S266" s="91" t="s">
        <v>401</v>
      </c>
      <c r="T266" s="92"/>
      <c r="U266" s="92"/>
      <c r="V266" s="95"/>
    </row>
    <row r="267" spans="1:22" ht="15">
      <c r="A267" s="186" t="s">
        <v>853</v>
      </c>
      <c r="B267" s="187"/>
      <c r="C267" s="197" t="s">
        <v>854</v>
      </c>
      <c r="D267" s="189"/>
      <c r="E267" s="190"/>
      <c r="F267" s="191"/>
      <c r="G267" s="192"/>
      <c r="H267" s="191"/>
      <c r="I267" s="193"/>
      <c r="J267" s="194"/>
      <c r="K267" s="195"/>
      <c r="L267" s="196"/>
      <c r="N267" s="87"/>
      <c r="O267" s="89"/>
      <c r="P267" s="89"/>
      <c r="Q267" s="90"/>
      <c r="R267" s="90"/>
      <c r="S267" s="91"/>
      <c r="T267" s="92"/>
      <c r="U267" s="92"/>
      <c r="V267" s="95"/>
    </row>
    <row r="268" spans="1:22" ht="15">
      <c r="A268" s="186"/>
      <c r="B268" s="187"/>
      <c r="C268" s="198" t="s">
        <v>94</v>
      </c>
      <c r="D268" s="198" t="s">
        <v>855</v>
      </c>
      <c r="E268" s="190"/>
      <c r="F268" s="191"/>
      <c r="G268" s="199">
        <v>100221</v>
      </c>
      <c r="H268" s="191"/>
      <c r="I268" s="193"/>
      <c r="J268" s="194"/>
      <c r="K268" s="200" t="s">
        <v>626</v>
      </c>
      <c r="L268" s="201">
        <v>100221</v>
      </c>
      <c r="N268" s="87" t="s">
        <v>458</v>
      </c>
      <c r="O268" s="89" t="s">
        <v>458</v>
      </c>
      <c r="P268" s="89" t="s">
        <v>844</v>
      </c>
      <c r="Q268" s="90"/>
      <c r="R268" s="90"/>
      <c r="S268" s="91"/>
      <c r="T268" s="92"/>
      <c r="U268" s="92"/>
      <c r="V268" s="95"/>
    </row>
    <row r="269" spans="1:22" s="136" customFormat="1" ht="15">
      <c r="A269" s="186"/>
      <c r="B269" s="187"/>
      <c r="C269" s="188"/>
      <c r="D269" s="198"/>
      <c r="E269" s="190" t="s">
        <v>856</v>
      </c>
      <c r="F269" s="191"/>
      <c r="G269" s="192"/>
      <c r="H269" s="191"/>
      <c r="I269" s="193"/>
      <c r="J269" s="194"/>
      <c r="K269" s="195"/>
      <c r="L269" s="196"/>
      <c r="M269" s="134">
        <v>1901</v>
      </c>
      <c r="N269" s="87"/>
      <c r="O269" s="89"/>
      <c r="P269" s="89"/>
      <c r="Q269" s="90"/>
      <c r="R269" s="90"/>
      <c r="S269" s="91"/>
      <c r="T269" s="135"/>
      <c r="U269" s="135"/>
      <c r="V269" s="95"/>
    </row>
    <row r="270" spans="1:22" s="136" customFormat="1" ht="30">
      <c r="A270" s="116" t="s">
        <v>857</v>
      </c>
      <c r="B270" s="117" t="s">
        <v>788</v>
      </c>
      <c r="C270" s="117" t="s">
        <v>854</v>
      </c>
      <c r="D270" s="117" t="s">
        <v>855</v>
      </c>
      <c r="E270" s="117" t="s">
        <v>856</v>
      </c>
      <c r="F270" s="118" t="s">
        <v>858</v>
      </c>
      <c r="G270" s="119">
        <v>1000</v>
      </c>
      <c r="H270" s="118" t="s">
        <v>379</v>
      </c>
      <c r="I270" s="120">
        <v>30000000</v>
      </c>
      <c r="J270" s="121" t="s">
        <v>626</v>
      </c>
      <c r="K270" s="122" t="s">
        <v>626</v>
      </c>
      <c r="L270" s="123">
        <v>100221</v>
      </c>
      <c r="M270" s="134">
        <v>1902</v>
      </c>
      <c r="N270" s="87" t="s">
        <v>458</v>
      </c>
      <c r="O270" s="89" t="s">
        <v>458</v>
      </c>
      <c r="P270" s="89" t="s">
        <v>844</v>
      </c>
      <c r="Q270" s="90" t="s">
        <v>485</v>
      </c>
      <c r="R270" s="90" t="s">
        <v>400</v>
      </c>
      <c r="S270" s="91" t="s">
        <v>486</v>
      </c>
      <c r="T270" s="135"/>
      <c r="U270" s="135"/>
      <c r="V270" s="95"/>
    </row>
    <row r="271" spans="1:22" ht="45">
      <c r="A271" s="116" t="s">
        <v>859</v>
      </c>
      <c r="B271" s="117" t="s">
        <v>788</v>
      </c>
      <c r="C271" s="117" t="s">
        <v>854</v>
      </c>
      <c r="D271" s="117" t="s">
        <v>855</v>
      </c>
      <c r="E271" s="117" t="s">
        <v>856</v>
      </c>
      <c r="F271" s="118" t="s">
        <v>860</v>
      </c>
      <c r="G271" s="119">
        <v>6000</v>
      </c>
      <c r="H271" s="118" t="s">
        <v>861</v>
      </c>
      <c r="I271" s="120">
        <v>30000000</v>
      </c>
      <c r="J271" s="121" t="s">
        <v>626</v>
      </c>
      <c r="K271" s="122" t="s">
        <v>626</v>
      </c>
      <c r="L271" s="123">
        <v>100221</v>
      </c>
      <c r="N271" s="87" t="s">
        <v>458</v>
      </c>
      <c r="O271" s="89" t="s">
        <v>458</v>
      </c>
      <c r="P271" s="89" t="s">
        <v>844</v>
      </c>
      <c r="Q271" s="90" t="s">
        <v>485</v>
      </c>
      <c r="R271" s="90" t="s">
        <v>400</v>
      </c>
      <c r="S271" s="91" t="s">
        <v>486</v>
      </c>
      <c r="T271" s="92"/>
      <c r="U271" s="92"/>
      <c r="V271" s="95"/>
    </row>
    <row r="272" spans="1:22" ht="15">
      <c r="A272" s="186"/>
      <c r="B272" s="187"/>
      <c r="C272" s="198" t="s">
        <v>94</v>
      </c>
      <c r="D272" s="198" t="s">
        <v>862</v>
      </c>
      <c r="E272" s="190"/>
      <c r="F272" s="191"/>
      <c r="G272" s="199">
        <v>100222</v>
      </c>
      <c r="H272" s="191"/>
      <c r="I272" s="193"/>
      <c r="J272" s="194"/>
      <c r="K272" s="200" t="s">
        <v>626</v>
      </c>
      <c r="L272" s="201">
        <v>100222</v>
      </c>
      <c r="N272" s="87" t="s">
        <v>458</v>
      </c>
      <c r="O272" s="89" t="s">
        <v>458</v>
      </c>
      <c r="P272" s="89" t="s">
        <v>844</v>
      </c>
      <c r="Q272" s="90"/>
      <c r="R272" s="90"/>
      <c r="S272" s="91"/>
      <c r="T272" s="92"/>
      <c r="U272" s="92"/>
      <c r="V272" s="95"/>
    </row>
    <row r="273" spans="1:22" s="136" customFormat="1" ht="15">
      <c r="A273" s="186"/>
      <c r="B273" s="187"/>
      <c r="C273" s="188"/>
      <c r="D273" s="189"/>
      <c r="E273" s="190" t="s">
        <v>863</v>
      </c>
      <c r="F273" s="191"/>
      <c r="G273" s="192"/>
      <c r="H273" s="191"/>
      <c r="I273" s="193"/>
      <c r="J273" s="194"/>
      <c r="K273" s="195"/>
      <c r="L273" s="196"/>
      <c r="M273" s="134">
        <v>1901</v>
      </c>
      <c r="N273" s="87"/>
      <c r="O273" s="89"/>
      <c r="P273" s="89"/>
      <c r="Q273" s="90"/>
      <c r="R273" s="90"/>
      <c r="S273" s="91"/>
      <c r="T273" s="135"/>
      <c r="U273" s="135"/>
      <c r="V273" s="95"/>
    </row>
    <row r="274" spans="1:22" s="136" customFormat="1" ht="30">
      <c r="A274" s="116" t="s">
        <v>864</v>
      </c>
      <c r="B274" s="117" t="s">
        <v>788</v>
      </c>
      <c r="C274" s="117" t="s">
        <v>854</v>
      </c>
      <c r="D274" s="117" t="s">
        <v>862</v>
      </c>
      <c r="E274" s="117" t="s">
        <v>863</v>
      </c>
      <c r="F274" s="118" t="s">
        <v>865</v>
      </c>
      <c r="G274" s="119">
        <v>750</v>
      </c>
      <c r="H274" s="118" t="s">
        <v>866</v>
      </c>
      <c r="I274" s="120">
        <v>17000000</v>
      </c>
      <c r="J274" s="121" t="s">
        <v>626</v>
      </c>
      <c r="K274" s="122" t="s">
        <v>626</v>
      </c>
      <c r="L274" s="123">
        <v>100222</v>
      </c>
      <c r="M274" s="134">
        <v>1902</v>
      </c>
      <c r="N274" s="87" t="s">
        <v>458</v>
      </c>
      <c r="O274" s="89" t="s">
        <v>458</v>
      </c>
      <c r="P274" s="89" t="s">
        <v>844</v>
      </c>
      <c r="Q274" s="90" t="s">
        <v>485</v>
      </c>
      <c r="R274" s="90" t="s">
        <v>400</v>
      </c>
      <c r="S274" s="91" t="s">
        <v>486</v>
      </c>
      <c r="T274" s="135"/>
      <c r="U274" s="135"/>
      <c r="V274" s="95"/>
    </row>
    <row r="275" spans="1:22" s="136" customFormat="1" ht="30">
      <c r="A275" s="116" t="s">
        <v>867</v>
      </c>
      <c r="B275" s="117" t="s">
        <v>788</v>
      </c>
      <c r="C275" s="117" t="s">
        <v>854</v>
      </c>
      <c r="D275" s="117" t="s">
        <v>862</v>
      </c>
      <c r="E275" s="117" t="s">
        <v>863</v>
      </c>
      <c r="F275" s="118" t="s">
        <v>868</v>
      </c>
      <c r="G275" s="119">
        <v>60</v>
      </c>
      <c r="H275" s="118" t="s">
        <v>869</v>
      </c>
      <c r="I275" s="120">
        <v>18000000</v>
      </c>
      <c r="J275" s="121" t="s">
        <v>626</v>
      </c>
      <c r="K275" s="122" t="s">
        <v>626</v>
      </c>
      <c r="L275" s="123">
        <v>100222</v>
      </c>
      <c r="M275" s="134">
        <v>1903</v>
      </c>
      <c r="N275" s="87" t="s">
        <v>458</v>
      </c>
      <c r="O275" s="89" t="s">
        <v>458</v>
      </c>
      <c r="P275" s="89" t="s">
        <v>844</v>
      </c>
      <c r="Q275" s="90" t="s">
        <v>485</v>
      </c>
      <c r="R275" s="90" t="s">
        <v>400</v>
      </c>
      <c r="S275" s="91" t="s">
        <v>486</v>
      </c>
      <c r="T275" s="135"/>
      <c r="U275" s="135"/>
      <c r="V275" s="95"/>
    </row>
    <row r="276" spans="1:22" ht="30">
      <c r="A276" s="116" t="s">
        <v>870</v>
      </c>
      <c r="B276" s="117" t="s">
        <v>788</v>
      </c>
      <c r="C276" s="117" t="s">
        <v>854</v>
      </c>
      <c r="D276" s="117" t="s">
        <v>862</v>
      </c>
      <c r="E276" s="117" t="s">
        <v>863</v>
      </c>
      <c r="F276" s="118" t="s">
        <v>871</v>
      </c>
      <c r="G276" s="119">
        <v>6000</v>
      </c>
      <c r="H276" s="118" t="s">
        <v>872</v>
      </c>
      <c r="I276" s="120">
        <v>10000000</v>
      </c>
      <c r="J276" s="121" t="s">
        <v>626</v>
      </c>
      <c r="K276" s="122" t="s">
        <v>626</v>
      </c>
      <c r="L276" s="123">
        <v>100222</v>
      </c>
      <c r="N276" s="87" t="s">
        <v>458</v>
      </c>
      <c r="O276" s="89" t="s">
        <v>458</v>
      </c>
      <c r="P276" s="89" t="s">
        <v>844</v>
      </c>
      <c r="Q276" s="90" t="s">
        <v>485</v>
      </c>
      <c r="R276" s="90" t="s">
        <v>400</v>
      </c>
      <c r="S276" s="91" t="s">
        <v>486</v>
      </c>
      <c r="T276" s="92"/>
      <c r="U276" s="92"/>
      <c r="V276" s="95"/>
    </row>
    <row r="277" spans="1:22" ht="15">
      <c r="A277" s="186" t="s">
        <v>873</v>
      </c>
      <c r="B277" s="187"/>
      <c r="C277" s="197" t="s">
        <v>874</v>
      </c>
      <c r="D277" s="189"/>
      <c r="E277" s="190"/>
      <c r="F277" s="191"/>
      <c r="G277" s="192"/>
      <c r="H277" s="191"/>
      <c r="I277" s="193"/>
      <c r="J277" s="194"/>
      <c r="K277" s="195"/>
      <c r="L277" s="196"/>
      <c r="N277" s="87"/>
      <c r="O277" s="89"/>
      <c r="P277" s="89"/>
      <c r="Q277" s="90"/>
      <c r="R277" s="90"/>
      <c r="S277" s="91"/>
      <c r="T277" s="92"/>
      <c r="U277" s="92"/>
      <c r="V277" s="95"/>
    </row>
    <row r="278" spans="1:22" ht="15">
      <c r="A278" s="186"/>
      <c r="B278" s="187"/>
      <c r="C278" s="198" t="s">
        <v>94</v>
      </c>
      <c r="D278" s="198" t="s">
        <v>875</v>
      </c>
      <c r="E278" s="190"/>
      <c r="F278" s="191"/>
      <c r="G278" s="199">
        <v>100223</v>
      </c>
      <c r="H278" s="191"/>
      <c r="I278" s="193"/>
      <c r="J278" s="194"/>
      <c r="K278" s="200" t="s">
        <v>626</v>
      </c>
      <c r="L278" s="201">
        <v>100223</v>
      </c>
      <c r="N278" s="87" t="s">
        <v>458</v>
      </c>
      <c r="O278" s="89" t="s">
        <v>458</v>
      </c>
      <c r="P278" s="89" t="s">
        <v>844</v>
      </c>
      <c r="Q278" s="90"/>
      <c r="R278" s="90"/>
      <c r="S278" s="91"/>
      <c r="T278" s="92"/>
      <c r="U278" s="92"/>
      <c r="V278" s="95"/>
    </row>
    <row r="279" spans="1:22" s="136" customFormat="1" ht="15">
      <c r="A279" s="186"/>
      <c r="B279" s="187"/>
      <c r="C279" s="188"/>
      <c r="D279" s="189"/>
      <c r="E279" s="190" t="s">
        <v>876</v>
      </c>
      <c r="F279" s="191"/>
      <c r="G279" s="192"/>
      <c r="H279" s="191"/>
      <c r="I279" s="193"/>
      <c r="J279" s="194"/>
      <c r="K279" s="195"/>
      <c r="L279" s="196"/>
      <c r="M279" s="134">
        <v>1901</v>
      </c>
      <c r="N279" s="87"/>
      <c r="O279" s="89"/>
      <c r="P279" s="89"/>
      <c r="Q279" s="90"/>
      <c r="R279" s="90"/>
      <c r="S279" s="91"/>
      <c r="T279" s="135"/>
      <c r="U279" s="135"/>
      <c r="V279" s="95"/>
    </row>
    <row r="280" spans="1:22" ht="30">
      <c r="A280" s="116" t="s">
        <v>877</v>
      </c>
      <c r="B280" s="117" t="s">
        <v>788</v>
      </c>
      <c r="C280" s="117" t="s">
        <v>874</v>
      </c>
      <c r="D280" s="117" t="s">
        <v>875</v>
      </c>
      <c r="E280" s="117" t="s">
        <v>876</v>
      </c>
      <c r="F280" s="118" t="s">
        <v>878</v>
      </c>
      <c r="G280" s="119">
        <v>3</v>
      </c>
      <c r="H280" s="118" t="s">
        <v>879</v>
      </c>
      <c r="I280" s="120">
        <v>18000000</v>
      </c>
      <c r="J280" s="121" t="s">
        <v>626</v>
      </c>
      <c r="K280" s="122" t="s">
        <v>626</v>
      </c>
      <c r="L280" s="123">
        <v>100223</v>
      </c>
      <c r="N280" s="87" t="s">
        <v>458</v>
      </c>
      <c r="O280" s="89" t="s">
        <v>458</v>
      </c>
      <c r="P280" s="89" t="s">
        <v>844</v>
      </c>
      <c r="Q280" s="90" t="s">
        <v>485</v>
      </c>
      <c r="R280" s="90" t="s">
        <v>400</v>
      </c>
      <c r="S280" s="91" t="s">
        <v>486</v>
      </c>
      <c r="T280" s="92"/>
      <c r="U280" s="92"/>
      <c r="V280" s="95"/>
    </row>
    <row r="281" spans="1:22" s="136" customFormat="1" ht="15">
      <c r="A281" s="186"/>
      <c r="B281" s="187"/>
      <c r="C281" s="188"/>
      <c r="D281" s="189"/>
      <c r="E281" s="190" t="s">
        <v>880</v>
      </c>
      <c r="F281" s="191"/>
      <c r="G281" s="192"/>
      <c r="H281" s="191"/>
      <c r="I281" s="193"/>
      <c r="J281" s="194"/>
      <c r="K281" s="195"/>
      <c r="L281" s="196"/>
      <c r="M281" s="134">
        <v>1902</v>
      </c>
      <c r="N281" s="87"/>
      <c r="O281" s="89"/>
      <c r="P281" s="89"/>
      <c r="Q281" s="90"/>
      <c r="R281" s="90"/>
      <c r="S281" s="91"/>
      <c r="T281" s="135"/>
      <c r="U281" s="135"/>
      <c r="V281" s="95"/>
    </row>
    <row r="282" spans="1:22" s="136" customFormat="1" ht="45">
      <c r="A282" s="116" t="s">
        <v>881</v>
      </c>
      <c r="B282" s="117" t="s">
        <v>788</v>
      </c>
      <c r="C282" s="117" t="s">
        <v>874</v>
      </c>
      <c r="D282" s="117" t="s">
        <v>875</v>
      </c>
      <c r="E282" s="117" t="s">
        <v>880</v>
      </c>
      <c r="F282" s="118" t="s">
        <v>882</v>
      </c>
      <c r="G282" s="119" t="s">
        <v>883</v>
      </c>
      <c r="H282" s="118" t="s">
        <v>884</v>
      </c>
      <c r="I282" s="120">
        <v>3900000</v>
      </c>
      <c r="J282" s="121" t="s">
        <v>626</v>
      </c>
      <c r="K282" s="122" t="s">
        <v>626</v>
      </c>
      <c r="L282" s="123">
        <v>100223</v>
      </c>
      <c r="M282" s="134">
        <v>1903</v>
      </c>
      <c r="N282" s="87" t="s">
        <v>458</v>
      </c>
      <c r="O282" s="89" t="s">
        <v>458</v>
      </c>
      <c r="P282" s="89" t="s">
        <v>844</v>
      </c>
      <c r="Q282" s="90" t="s">
        <v>485</v>
      </c>
      <c r="R282" s="90" t="s">
        <v>400</v>
      </c>
      <c r="S282" s="91" t="s">
        <v>486</v>
      </c>
      <c r="T282" s="135"/>
      <c r="U282" s="135"/>
      <c r="V282" s="95"/>
    </row>
    <row r="283" spans="1:22" ht="15">
      <c r="A283" s="116" t="s">
        <v>885</v>
      </c>
      <c r="B283" s="117" t="s">
        <v>788</v>
      </c>
      <c r="C283" s="117" t="s">
        <v>874</v>
      </c>
      <c r="D283" s="117" t="s">
        <v>875</v>
      </c>
      <c r="E283" s="117" t="s">
        <v>880</v>
      </c>
      <c r="F283" s="118" t="s">
        <v>886</v>
      </c>
      <c r="G283" s="119" t="s">
        <v>883</v>
      </c>
      <c r="H283" s="118" t="s">
        <v>887</v>
      </c>
      <c r="I283" s="120">
        <v>6000000</v>
      </c>
      <c r="J283" s="121" t="s">
        <v>626</v>
      </c>
      <c r="K283" s="122" t="s">
        <v>626</v>
      </c>
      <c r="L283" s="123">
        <v>100223</v>
      </c>
      <c r="N283" s="87" t="s">
        <v>458</v>
      </c>
      <c r="O283" s="89" t="s">
        <v>458</v>
      </c>
      <c r="P283" s="89" t="s">
        <v>844</v>
      </c>
      <c r="Q283" s="90" t="s">
        <v>543</v>
      </c>
      <c r="R283" s="90" t="s">
        <v>462</v>
      </c>
      <c r="S283" s="91" t="s">
        <v>329</v>
      </c>
      <c r="T283" s="92"/>
      <c r="U283" s="92"/>
      <c r="V283" s="95"/>
    </row>
    <row r="284" spans="1:22" ht="15">
      <c r="A284" s="204" t="s">
        <v>888</v>
      </c>
      <c r="B284" s="205" t="s">
        <v>889</v>
      </c>
      <c r="C284" s="206"/>
      <c r="D284" s="207"/>
      <c r="E284" s="208"/>
      <c r="F284" s="209"/>
      <c r="G284" s="210"/>
      <c r="H284" s="209"/>
      <c r="I284" s="211"/>
      <c r="J284" s="212"/>
      <c r="K284" s="213"/>
      <c r="L284" s="214"/>
      <c r="N284" s="87"/>
      <c r="O284" s="89"/>
      <c r="P284" s="89"/>
      <c r="Q284" s="90"/>
      <c r="R284" s="90"/>
      <c r="S284" s="91"/>
      <c r="T284" s="92"/>
      <c r="U284" s="92"/>
      <c r="V284" s="95"/>
    </row>
    <row r="285" spans="1:22" ht="15">
      <c r="A285" s="204"/>
      <c r="B285" s="205"/>
      <c r="C285" s="215" t="s">
        <v>890</v>
      </c>
      <c r="D285" s="207"/>
      <c r="E285" s="208"/>
      <c r="F285" s="209"/>
      <c r="G285" s="210"/>
      <c r="H285" s="209"/>
      <c r="I285" s="211"/>
      <c r="J285" s="212"/>
      <c r="K285" s="213"/>
      <c r="L285" s="214"/>
      <c r="N285" s="87"/>
      <c r="O285" s="89"/>
      <c r="P285" s="89"/>
      <c r="Q285" s="90"/>
      <c r="R285" s="90"/>
      <c r="S285" s="91"/>
      <c r="T285" s="92"/>
      <c r="U285" s="92"/>
      <c r="V285" s="95"/>
    </row>
    <row r="286" spans="1:22" ht="15">
      <c r="A286" s="204"/>
      <c r="B286" s="205"/>
      <c r="C286" s="216" t="s">
        <v>94</v>
      </c>
      <c r="D286" s="216" t="s">
        <v>891</v>
      </c>
      <c r="E286" s="208"/>
      <c r="F286" s="209"/>
      <c r="G286" s="217">
        <v>100224</v>
      </c>
      <c r="H286" s="209"/>
      <c r="I286" s="211"/>
      <c r="J286" s="212"/>
      <c r="K286" s="218" t="s">
        <v>413</v>
      </c>
      <c r="L286" s="219">
        <v>100224</v>
      </c>
      <c r="N286" s="87" t="s">
        <v>458</v>
      </c>
      <c r="O286" s="89" t="s">
        <v>388</v>
      </c>
      <c r="P286" s="89" t="s">
        <v>892</v>
      </c>
      <c r="Q286" s="90"/>
      <c r="R286" s="90"/>
      <c r="S286" s="91"/>
      <c r="T286" s="92"/>
      <c r="U286" s="92"/>
      <c r="V286" s="95"/>
    </row>
    <row r="287" spans="1:22" s="146" customFormat="1" ht="15">
      <c r="A287" s="204"/>
      <c r="B287" s="205"/>
      <c r="C287" s="206"/>
      <c r="D287" s="216"/>
      <c r="E287" s="208" t="s">
        <v>893</v>
      </c>
      <c r="F287" s="209"/>
      <c r="G287" s="210"/>
      <c r="H287" s="209"/>
      <c r="I287" s="211"/>
      <c r="J287" s="212"/>
      <c r="K287" s="213"/>
      <c r="L287" s="214"/>
      <c r="M287" s="67">
        <v>1901</v>
      </c>
      <c r="N287" s="87"/>
      <c r="O287" s="89"/>
      <c r="P287" s="89"/>
      <c r="Q287" s="90"/>
      <c r="R287" s="90"/>
      <c r="S287" s="91"/>
      <c r="T287" s="145"/>
      <c r="U287" s="145"/>
      <c r="V287" s="95"/>
    </row>
    <row r="288" spans="1:22" s="146" customFormat="1" ht="30">
      <c r="A288" s="116" t="s">
        <v>894</v>
      </c>
      <c r="B288" s="117" t="s">
        <v>895</v>
      </c>
      <c r="C288" s="117" t="s">
        <v>890</v>
      </c>
      <c r="D288" s="117" t="s">
        <v>891</v>
      </c>
      <c r="E288" s="117" t="s">
        <v>893</v>
      </c>
      <c r="F288" s="118" t="s">
        <v>896</v>
      </c>
      <c r="G288" s="119">
        <v>700</v>
      </c>
      <c r="H288" s="118" t="s">
        <v>819</v>
      </c>
      <c r="I288" s="120">
        <v>10500000</v>
      </c>
      <c r="J288" s="121" t="s">
        <v>413</v>
      </c>
      <c r="K288" s="122" t="s">
        <v>413</v>
      </c>
      <c r="L288" s="123">
        <v>100224</v>
      </c>
      <c r="M288" s="67">
        <v>1902</v>
      </c>
      <c r="N288" s="87" t="s">
        <v>458</v>
      </c>
      <c r="O288" s="89" t="s">
        <v>388</v>
      </c>
      <c r="P288" s="89" t="s">
        <v>892</v>
      </c>
      <c r="Q288" s="90" t="s">
        <v>414</v>
      </c>
      <c r="R288" s="90" t="s">
        <v>400</v>
      </c>
      <c r="S288" s="91" t="s">
        <v>401</v>
      </c>
      <c r="T288" s="145"/>
      <c r="U288" s="145"/>
      <c r="V288" s="95"/>
    </row>
    <row r="289" spans="1:22" ht="30">
      <c r="A289" s="116" t="s">
        <v>897</v>
      </c>
      <c r="B289" s="117" t="s">
        <v>895</v>
      </c>
      <c r="C289" s="117" t="s">
        <v>890</v>
      </c>
      <c r="D289" s="117" t="s">
        <v>891</v>
      </c>
      <c r="E289" s="117" t="s">
        <v>893</v>
      </c>
      <c r="F289" s="118" t="s">
        <v>898</v>
      </c>
      <c r="G289" s="119">
        <v>6</v>
      </c>
      <c r="H289" s="118" t="s">
        <v>899</v>
      </c>
      <c r="I289" s="120">
        <v>7680000</v>
      </c>
      <c r="J289" s="121" t="s">
        <v>413</v>
      </c>
      <c r="K289" s="122" t="s">
        <v>413</v>
      </c>
      <c r="L289" s="123">
        <v>100224</v>
      </c>
      <c r="N289" s="87" t="s">
        <v>458</v>
      </c>
      <c r="O289" s="89" t="s">
        <v>388</v>
      </c>
      <c r="P289" s="89" t="s">
        <v>892</v>
      </c>
      <c r="Q289" s="90" t="s">
        <v>900</v>
      </c>
      <c r="R289" s="90" t="s">
        <v>400</v>
      </c>
      <c r="S289" s="91" t="s">
        <v>486</v>
      </c>
      <c r="T289" s="92"/>
      <c r="U289" s="92"/>
      <c r="V289" s="95"/>
    </row>
    <row r="290" spans="1:22" s="141" customFormat="1" ht="15">
      <c r="A290" s="204"/>
      <c r="B290" s="205"/>
      <c r="C290" s="206"/>
      <c r="D290" s="207"/>
      <c r="E290" s="208" t="s">
        <v>901</v>
      </c>
      <c r="F290" s="209"/>
      <c r="G290" s="210"/>
      <c r="H290" s="209"/>
      <c r="I290" s="211"/>
      <c r="J290" s="212"/>
      <c r="K290" s="213"/>
      <c r="L290" s="214"/>
      <c r="M290" s="139">
        <v>1903</v>
      </c>
      <c r="N290" s="87"/>
      <c r="O290" s="89"/>
      <c r="P290" s="89"/>
      <c r="Q290" s="90"/>
      <c r="R290" s="90"/>
      <c r="S290" s="91"/>
      <c r="T290" s="140"/>
      <c r="U290" s="140"/>
      <c r="V290" s="95"/>
    </row>
    <row r="291" spans="1:22" s="146" customFormat="1" ht="30">
      <c r="A291" s="116" t="s">
        <v>902</v>
      </c>
      <c r="B291" s="117" t="s">
        <v>895</v>
      </c>
      <c r="C291" s="117" t="s">
        <v>890</v>
      </c>
      <c r="D291" s="117" t="s">
        <v>891</v>
      </c>
      <c r="E291" s="117" t="s">
        <v>901</v>
      </c>
      <c r="F291" s="118" t="s">
        <v>903</v>
      </c>
      <c r="G291" s="119">
        <v>8</v>
      </c>
      <c r="H291" s="118" t="s">
        <v>904</v>
      </c>
      <c r="I291" s="120">
        <v>138000000</v>
      </c>
      <c r="J291" s="121" t="s">
        <v>413</v>
      </c>
      <c r="K291" s="122" t="s">
        <v>413</v>
      </c>
      <c r="L291" s="123">
        <v>100224</v>
      </c>
      <c r="M291" s="67">
        <v>1904</v>
      </c>
      <c r="N291" s="87" t="s">
        <v>458</v>
      </c>
      <c r="O291" s="89" t="s">
        <v>388</v>
      </c>
      <c r="P291" s="89" t="s">
        <v>892</v>
      </c>
      <c r="Q291" s="220" t="s">
        <v>905</v>
      </c>
      <c r="R291" s="143" t="s">
        <v>400</v>
      </c>
      <c r="S291" s="144" t="s">
        <v>401</v>
      </c>
      <c r="T291" s="145" t="s">
        <v>906</v>
      </c>
      <c r="U291" s="145"/>
      <c r="V291" s="95" t="s">
        <v>66</v>
      </c>
    </row>
    <row r="292" spans="1:22" s="146" customFormat="1" ht="15">
      <c r="A292" s="116" t="s">
        <v>907</v>
      </c>
      <c r="B292" s="117" t="s">
        <v>895</v>
      </c>
      <c r="C292" s="117" t="s">
        <v>890</v>
      </c>
      <c r="D292" s="117" t="s">
        <v>891</v>
      </c>
      <c r="E292" s="117" t="s">
        <v>901</v>
      </c>
      <c r="F292" s="118" t="s">
        <v>908</v>
      </c>
      <c r="G292" s="119">
        <v>1</v>
      </c>
      <c r="H292" s="118" t="s">
        <v>909</v>
      </c>
      <c r="I292" s="120">
        <v>3000000</v>
      </c>
      <c r="J292" s="121" t="s">
        <v>413</v>
      </c>
      <c r="K292" s="122" t="s">
        <v>834</v>
      </c>
      <c r="L292" s="123">
        <v>100224</v>
      </c>
      <c r="M292" s="67">
        <v>1905</v>
      </c>
      <c r="N292" s="87" t="s">
        <v>458</v>
      </c>
      <c r="O292" s="89" t="s">
        <v>388</v>
      </c>
      <c r="P292" s="89" t="s">
        <v>892</v>
      </c>
      <c r="Q292" s="143" t="s">
        <v>399</v>
      </c>
      <c r="R292" s="143" t="s">
        <v>400</v>
      </c>
      <c r="S292" s="144" t="s">
        <v>401</v>
      </c>
      <c r="T292" s="145" t="s">
        <v>910</v>
      </c>
      <c r="U292" s="145"/>
      <c r="V292" s="95" t="s">
        <v>66</v>
      </c>
    </row>
    <row r="293" spans="1:22" s="146" customFormat="1" ht="45">
      <c r="A293" s="116" t="s">
        <v>911</v>
      </c>
      <c r="B293" s="117" t="s">
        <v>895</v>
      </c>
      <c r="C293" s="117" t="s">
        <v>890</v>
      </c>
      <c r="D293" s="117" t="s">
        <v>891</v>
      </c>
      <c r="E293" s="117" t="s">
        <v>901</v>
      </c>
      <c r="F293" s="118" t="s">
        <v>912</v>
      </c>
      <c r="G293" s="119">
        <v>15</v>
      </c>
      <c r="H293" s="118" t="s">
        <v>913</v>
      </c>
      <c r="I293" s="120">
        <v>2700000</v>
      </c>
      <c r="J293" s="121" t="s">
        <v>413</v>
      </c>
      <c r="K293" s="122" t="s">
        <v>413</v>
      </c>
      <c r="L293" s="123">
        <v>100224</v>
      </c>
      <c r="M293" s="67">
        <v>1906</v>
      </c>
      <c r="N293" s="87" t="s">
        <v>458</v>
      </c>
      <c r="O293" s="89" t="s">
        <v>388</v>
      </c>
      <c r="P293" s="89" t="s">
        <v>892</v>
      </c>
      <c r="Q293" s="90" t="s">
        <v>414</v>
      </c>
      <c r="R293" s="90" t="s">
        <v>400</v>
      </c>
      <c r="S293" s="91" t="s">
        <v>401</v>
      </c>
      <c r="T293" s="145"/>
      <c r="U293" s="145"/>
      <c r="V293" s="95"/>
    </row>
    <row r="294" spans="1:22" ht="30">
      <c r="A294" s="116" t="s">
        <v>914</v>
      </c>
      <c r="B294" s="117" t="s">
        <v>895</v>
      </c>
      <c r="C294" s="117" t="s">
        <v>890</v>
      </c>
      <c r="D294" s="117" t="s">
        <v>891</v>
      </c>
      <c r="E294" s="117" t="s">
        <v>901</v>
      </c>
      <c r="F294" s="118" t="s">
        <v>915</v>
      </c>
      <c r="G294" s="119">
        <v>30</v>
      </c>
      <c r="H294" s="118" t="s">
        <v>916</v>
      </c>
      <c r="I294" s="120">
        <v>1080000</v>
      </c>
      <c r="J294" s="121" t="s">
        <v>413</v>
      </c>
      <c r="K294" s="122" t="s">
        <v>413</v>
      </c>
      <c r="L294" s="123">
        <v>100224</v>
      </c>
      <c r="N294" s="87" t="s">
        <v>458</v>
      </c>
      <c r="O294" s="89" t="s">
        <v>388</v>
      </c>
      <c r="P294" s="89" t="s">
        <v>892</v>
      </c>
      <c r="Q294" s="90" t="s">
        <v>414</v>
      </c>
      <c r="R294" s="90" t="s">
        <v>400</v>
      </c>
      <c r="S294" s="91" t="s">
        <v>401</v>
      </c>
      <c r="T294" s="92"/>
      <c r="U294" s="92"/>
      <c r="V294" s="95"/>
    </row>
    <row r="295" spans="1:22" s="141" customFormat="1" ht="15">
      <c r="A295" s="204"/>
      <c r="B295" s="205"/>
      <c r="C295" s="206"/>
      <c r="D295" s="207"/>
      <c r="E295" s="208" t="s">
        <v>917</v>
      </c>
      <c r="F295" s="209"/>
      <c r="G295" s="210"/>
      <c r="H295" s="209"/>
      <c r="I295" s="211"/>
      <c r="J295" s="212"/>
      <c r="K295" s="213"/>
      <c r="L295" s="214"/>
      <c r="M295" s="139">
        <v>1907</v>
      </c>
      <c r="N295" s="87"/>
      <c r="O295" s="89"/>
      <c r="P295" s="89"/>
      <c r="Q295" s="90"/>
      <c r="R295" s="90"/>
      <c r="S295" s="91"/>
      <c r="T295" s="140"/>
      <c r="U295" s="140"/>
      <c r="V295" s="95"/>
    </row>
    <row r="296" spans="1:22" ht="30">
      <c r="A296" s="116" t="s">
        <v>918</v>
      </c>
      <c r="B296" s="117" t="s">
        <v>895</v>
      </c>
      <c r="C296" s="117" t="s">
        <v>890</v>
      </c>
      <c r="D296" s="117" t="s">
        <v>891</v>
      </c>
      <c r="E296" s="117" t="s">
        <v>917</v>
      </c>
      <c r="F296" s="118" t="s">
        <v>919</v>
      </c>
      <c r="G296" s="119">
        <v>3</v>
      </c>
      <c r="H296" s="118" t="s">
        <v>920</v>
      </c>
      <c r="I296" s="120">
        <v>6000000</v>
      </c>
      <c r="J296" s="121" t="s">
        <v>413</v>
      </c>
      <c r="K296" s="122" t="s">
        <v>834</v>
      </c>
      <c r="L296" s="123">
        <v>100224</v>
      </c>
      <c r="N296" s="87" t="s">
        <v>458</v>
      </c>
      <c r="O296" s="89" t="s">
        <v>388</v>
      </c>
      <c r="P296" s="89" t="s">
        <v>892</v>
      </c>
      <c r="Q296" s="90" t="s">
        <v>900</v>
      </c>
      <c r="R296" s="90" t="s">
        <v>400</v>
      </c>
      <c r="S296" s="91" t="s">
        <v>401</v>
      </c>
      <c r="T296" s="92"/>
      <c r="U296" s="92"/>
      <c r="V296" s="95"/>
    </row>
    <row r="297" spans="1:22" s="146" customFormat="1" ht="15">
      <c r="A297" s="204"/>
      <c r="B297" s="205"/>
      <c r="C297" s="206"/>
      <c r="D297" s="207"/>
      <c r="E297" s="208" t="s">
        <v>921</v>
      </c>
      <c r="F297" s="209"/>
      <c r="G297" s="210"/>
      <c r="H297" s="209"/>
      <c r="I297" s="211"/>
      <c r="J297" s="212"/>
      <c r="K297" s="213"/>
      <c r="L297" s="214"/>
      <c r="M297" s="67">
        <v>1908</v>
      </c>
      <c r="N297" s="87"/>
      <c r="O297" s="89"/>
      <c r="P297" s="89"/>
      <c r="Q297" s="90"/>
      <c r="R297" s="90"/>
      <c r="S297" s="91"/>
      <c r="T297" s="145"/>
      <c r="U297" s="145"/>
      <c r="V297" s="95"/>
    </row>
    <row r="298" spans="1:22" s="146" customFormat="1" ht="30">
      <c r="A298" s="116" t="s">
        <v>922</v>
      </c>
      <c r="B298" s="117" t="s">
        <v>895</v>
      </c>
      <c r="C298" s="117" t="s">
        <v>890</v>
      </c>
      <c r="D298" s="117" t="s">
        <v>891</v>
      </c>
      <c r="E298" s="117" t="s">
        <v>921</v>
      </c>
      <c r="F298" s="118" t="s">
        <v>923</v>
      </c>
      <c r="G298" s="119">
        <v>4</v>
      </c>
      <c r="H298" s="118" t="s">
        <v>441</v>
      </c>
      <c r="I298" s="120">
        <v>98000000</v>
      </c>
      <c r="J298" s="121" t="s">
        <v>413</v>
      </c>
      <c r="K298" s="122" t="s">
        <v>924</v>
      </c>
      <c r="L298" s="123">
        <v>100224</v>
      </c>
      <c r="M298" s="67">
        <v>1909</v>
      </c>
      <c r="N298" s="87" t="s">
        <v>458</v>
      </c>
      <c r="O298" s="89" t="s">
        <v>388</v>
      </c>
      <c r="P298" s="89" t="s">
        <v>892</v>
      </c>
      <c r="Q298" s="90"/>
      <c r="R298" s="90"/>
      <c r="S298" s="91"/>
      <c r="T298" s="145"/>
      <c r="U298" s="145"/>
      <c r="V298" s="95"/>
    </row>
    <row r="299" spans="1:22" s="146" customFormat="1" ht="30">
      <c r="A299" s="116" t="s">
        <v>925</v>
      </c>
      <c r="B299" s="117" t="s">
        <v>895</v>
      </c>
      <c r="C299" s="117" t="s">
        <v>890</v>
      </c>
      <c r="D299" s="117" t="s">
        <v>891</v>
      </c>
      <c r="E299" s="117" t="s">
        <v>921</v>
      </c>
      <c r="F299" s="118" t="s">
        <v>926</v>
      </c>
      <c r="G299" s="119">
        <v>6</v>
      </c>
      <c r="H299" s="118" t="s">
        <v>421</v>
      </c>
      <c r="I299" s="120">
        <v>60000000</v>
      </c>
      <c r="J299" s="121" t="s">
        <v>413</v>
      </c>
      <c r="K299" s="122" t="s">
        <v>927</v>
      </c>
      <c r="L299" s="123">
        <v>100224</v>
      </c>
      <c r="M299" s="67">
        <v>1910</v>
      </c>
      <c r="N299" s="87" t="s">
        <v>458</v>
      </c>
      <c r="O299" s="89" t="s">
        <v>388</v>
      </c>
      <c r="P299" s="89" t="s">
        <v>892</v>
      </c>
      <c r="Q299" s="90"/>
      <c r="R299" s="90"/>
      <c r="S299" s="91"/>
      <c r="T299" s="145"/>
      <c r="U299" s="145"/>
      <c r="V299" s="95"/>
    </row>
    <row r="300" spans="1:22" ht="60">
      <c r="A300" s="116" t="s">
        <v>928</v>
      </c>
      <c r="B300" s="117" t="s">
        <v>895</v>
      </c>
      <c r="C300" s="117" t="s">
        <v>890</v>
      </c>
      <c r="D300" s="117" t="s">
        <v>891</v>
      </c>
      <c r="E300" s="117" t="s">
        <v>921</v>
      </c>
      <c r="F300" s="118" t="s">
        <v>929</v>
      </c>
      <c r="G300" s="119">
        <v>4</v>
      </c>
      <c r="H300" s="118" t="s">
        <v>441</v>
      </c>
      <c r="I300" s="120">
        <v>26000000</v>
      </c>
      <c r="J300" s="121" t="s">
        <v>413</v>
      </c>
      <c r="K300" s="122" t="s">
        <v>930</v>
      </c>
      <c r="L300" s="123">
        <v>100224</v>
      </c>
      <c r="N300" s="87" t="s">
        <v>458</v>
      </c>
      <c r="O300" s="89" t="s">
        <v>388</v>
      </c>
      <c r="P300" s="89" t="s">
        <v>892</v>
      </c>
      <c r="Q300" s="90" t="s">
        <v>399</v>
      </c>
      <c r="R300" s="90" t="s">
        <v>400</v>
      </c>
      <c r="S300" s="91" t="s">
        <v>401</v>
      </c>
      <c r="T300" s="92"/>
      <c r="U300" s="92"/>
      <c r="V300" s="95" t="s">
        <v>66</v>
      </c>
    </row>
    <row r="301" spans="1:22" ht="15">
      <c r="A301" s="204"/>
      <c r="B301" s="205"/>
      <c r="C301" s="216" t="s">
        <v>94</v>
      </c>
      <c r="D301" s="216" t="s">
        <v>931</v>
      </c>
      <c r="E301" s="208"/>
      <c r="F301" s="209"/>
      <c r="G301" s="217">
        <v>100225</v>
      </c>
      <c r="H301" s="209"/>
      <c r="I301" s="211"/>
      <c r="J301" s="212"/>
      <c r="K301" s="218" t="s">
        <v>834</v>
      </c>
      <c r="L301" s="219">
        <v>100225</v>
      </c>
      <c r="N301" s="87" t="s">
        <v>458</v>
      </c>
      <c r="O301" s="89" t="s">
        <v>458</v>
      </c>
      <c r="P301" s="89" t="s">
        <v>844</v>
      </c>
      <c r="Q301" s="90"/>
      <c r="R301" s="90"/>
      <c r="S301" s="91"/>
      <c r="T301" s="92"/>
      <c r="U301" s="92"/>
      <c r="V301" s="95"/>
    </row>
    <row r="302" spans="1:22" s="146" customFormat="1" ht="15">
      <c r="A302" s="204"/>
      <c r="B302" s="205"/>
      <c r="C302" s="206"/>
      <c r="D302" s="207"/>
      <c r="E302" s="208" t="s">
        <v>932</v>
      </c>
      <c r="F302" s="209"/>
      <c r="G302" s="210"/>
      <c r="H302" s="209"/>
      <c r="I302" s="211"/>
      <c r="J302" s="212"/>
      <c r="K302" s="213"/>
      <c r="L302" s="214"/>
      <c r="M302" s="67">
        <v>1901</v>
      </c>
      <c r="N302" s="87"/>
      <c r="O302" s="89"/>
      <c r="P302" s="89"/>
      <c r="Q302" s="90"/>
      <c r="R302" s="90"/>
      <c r="S302" s="91"/>
      <c r="T302" s="145"/>
      <c r="U302" s="145"/>
      <c r="V302" s="95"/>
    </row>
    <row r="303" spans="1:22" s="146" customFormat="1" ht="30">
      <c r="A303" s="116" t="s">
        <v>933</v>
      </c>
      <c r="B303" s="117" t="s">
        <v>895</v>
      </c>
      <c r="C303" s="117" t="s">
        <v>890</v>
      </c>
      <c r="D303" s="117" t="s">
        <v>931</v>
      </c>
      <c r="E303" s="117" t="s">
        <v>932</v>
      </c>
      <c r="F303" s="118" t="s">
        <v>934</v>
      </c>
      <c r="G303" s="119">
        <v>6</v>
      </c>
      <c r="H303" s="118" t="s">
        <v>935</v>
      </c>
      <c r="I303" s="120">
        <v>15000000</v>
      </c>
      <c r="J303" s="121" t="s">
        <v>834</v>
      </c>
      <c r="K303" s="122" t="s">
        <v>834</v>
      </c>
      <c r="L303" s="123">
        <v>100225</v>
      </c>
      <c r="M303" s="67">
        <v>1902</v>
      </c>
      <c r="N303" s="87" t="s">
        <v>458</v>
      </c>
      <c r="O303" s="89" t="s">
        <v>458</v>
      </c>
      <c r="P303" s="89" t="s">
        <v>844</v>
      </c>
      <c r="Q303" s="90" t="s">
        <v>900</v>
      </c>
      <c r="R303" s="90" t="s">
        <v>400</v>
      </c>
      <c r="S303" s="91" t="s">
        <v>486</v>
      </c>
      <c r="T303" s="145"/>
      <c r="U303" s="145"/>
      <c r="V303" s="95"/>
    </row>
    <row r="304" spans="1:22" s="146" customFormat="1" ht="30">
      <c r="A304" s="116" t="s">
        <v>936</v>
      </c>
      <c r="B304" s="117" t="s">
        <v>895</v>
      </c>
      <c r="C304" s="117" t="s">
        <v>890</v>
      </c>
      <c r="D304" s="117" t="s">
        <v>931</v>
      </c>
      <c r="E304" s="117" t="s">
        <v>932</v>
      </c>
      <c r="F304" s="118" t="s">
        <v>937</v>
      </c>
      <c r="G304" s="119">
        <v>1</v>
      </c>
      <c r="H304" s="118" t="s">
        <v>938</v>
      </c>
      <c r="I304" s="120">
        <v>2250000</v>
      </c>
      <c r="J304" s="121" t="s">
        <v>834</v>
      </c>
      <c r="K304" s="122" t="s">
        <v>834</v>
      </c>
      <c r="L304" s="123">
        <v>100225</v>
      </c>
      <c r="M304" s="67">
        <v>1903</v>
      </c>
      <c r="N304" s="87" t="s">
        <v>458</v>
      </c>
      <c r="O304" s="89" t="s">
        <v>458</v>
      </c>
      <c r="P304" s="89" t="s">
        <v>844</v>
      </c>
      <c r="Q304" s="90" t="s">
        <v>900</v>
      </c>
      <c r="R304" s="90" t="s">
        <v>400</v>
      </c>
      <c r="S304" s="91" t="s">
        <v>486</v>
      </c>
      <c r="T304" s="145"/>
      <c r="U304" s="145"/>
      <c r="V304" s="95"/>
    </row>
    <row r="305" spans="1:22" s="146" customFormat="1" ht="30">
      <c r="A305" s="116" t="s">
        <v>939</v>
      </c>
      <c r="B305" s="117" t="s">
        <v>895</v>
      </c>
      <c r="C305" s="117" t="s">
        <v>890</v>
      </c>
      <c r="D305" s="117" t="s">
        <v>931</v>
      </c>
      <c r="E305" s="117" t="s">
        <v>932</v>
      </c>
      <c r="F305" s="118" t="s">
        <v>940</v>
      </c>
      <c r="G305" s="119">
        <v>3</v>
      </c>
      <c r="H305" s="118" t="s">
        <v>941</v>
      </c>
      <c r="I305" s="120">
        <v>3000000</v>
      </c>
      <c r="J305" s="121" t="s">
        <v>834</v>
      </c>
      <c r="K305" s="122" t="s">
        <v>834</v>
      </c>
      <c r="L305" s="123">
        <v>100225</v>
      </c>
      <c r="M305" s="67">
        <v>1904</v>
      </c>
      <c r="N305" s="87" t="s">
        <v>458</v>
      </c>
      <c r="O305" s="89" t="s">
        <v>458</v>
      </c>
      <c r="P305" s="89" t="s">
        <v>844</v>
      </c>
      <c r="Q305" s="90" t="s">
        <v>900</v>
      </c>
      <c r="R305" s="90" t="s">
        <v>400</v>
      </c>
      <c r="S305" s="91" t="s">
        <v>486</v>
      </c>
      <c r="T305" s="145"/>
      <c r="U305" s="145"/>
      <c r="V305" s="95"/>
    </row>
    <row r="306" spans="1:22" ht="60">
      <c r="A306" s="116" t="s">
        <v>942</v>
      </c>
      <c r="B306" s="117" t="s">
        <v>895</v>
      </c>
      <c r="C306" s="117" t="s">
        <v>890</v>
      </c>
      <c r="D306" s="117" t="s">
        <v>931</v>
      </c>
      <c r="E306" s="117" t="s">
        <v>932</v>
      </c>
      <c r="F306" s="118" t="s">
        <v>943</v>
      </c>
      <c r="G306" s="119">
        <v>75</v>
      </c>
      <c r="H306" s="118" t="s">
        <v>944</v>
      </c>
      <c r="I306" s="120">
        <v>72000000</v>
      </c>
      <c r="J306" s="121" t="s">
        <v>834</v>
      </c>
      <c r="K306" s="122" t="s">
        <v>834</v>
      </c>
      <c r="L306" s="123">
        <v>100225</v>
      </c>
      <c r="N306" s="87" t="s">
        <v>458</v>
      </c>
      <c r="O306" s="89" t="s">
        <v>458</v>
      </c>
      <c r="P306" s="89" t="s">
        <v>844</v>
      </c>
      <c r="Q306" s="90" t="s">
        <v>900</v>
      </c>
      <c r="R306" s="90" t="s">
        <v>400</v>
      </c>
      <c r="S306" s="91" t="s">
        <v>486</v>
      </c>
      <c r="T306" s="92"/>
      <c r="U306" s="92"/>
      <c r="V306" s="95"/>
    </row>
    <row r="307" spans="1:22" ht="15">
      <c r="A307" s="204"/>
      <c r="B307" s="205"/>
      <c r="C307" s="216" t="s">
        <v>94</v>
      </c>
      <c r="D307" s="216" t="s">
        <v>945</v>
      </c>
      <c r="E307" s="208"/>
      <c r="F307" s="209"/>
      <c r="G307" s="217">
        <v>100226</v>
      </c>
      <c r="H307" s="209"/>
      <c r="I307" s="211"/>
      <c r="J307" s="212"/>
      <c r="K307" s="218" t="s">
        <v>834</v>
      </c>
      <c r="L307" s="219">
        <v>100226</v>
      </c>
      <c r="N307" s="87" t="s">
        <v>458</v>
      </c>
      <c r="O307" s="89" t="s">
        <v>458</v>
      </c>
      <c r="P307" s="89" t="s">
        <v>844</v>
      </c>
      <c r="Q307" s="90"/>
      <c r="R307" s="90"/>
      <c r="S307" s="91"/>
      <c r="T307" s="92"/>
      <c r="U307" s="92"/>
      <c r="V307" s="95"/>
    </row>
    <row r="308" spans="1:22" s="146" customFormat="1" ht="15">
      <c r="A308" s="204"/>
      <c r="B308" s="205"/>
      <c r="C308" s="206"/>
      <c r="D308" s="207"/>
      <c r="E308" s="208" t="s">
        <v>946</v>
      </c>
      <c r="F308" s="209"/>
      <c r="G308" s="210"/>
      <c r="H308" s="209"/>
      <c r="I308" s="211"/>
      <c r="J308" s="212"/>
      <c r="K308" s="213"/>
      <c r="L308" s="214"/>
      <c r="M308" s="67">
        <v>1901</v>
      </c>
      <c r="N308" s="87"/>
      <c r="O308" s="89"/>
      <c r="P308" s="89"/>
      <c r="Q308" s="90"/>
      <c r="R308" s="90"/>
      <c r="S308" s="91"/>
      <c r="T308" s="145"/>
      <c r="U308" s="145"/>
      <c r="V308" s="95"/>
    </row>
    <row r="309" spans="1:22" s="146" customFormat="1" ht="30">
      <c r="A309" s="116" t="s">
        <v>947</v>
      </c>
      <c r="B309" s="117" t="s">
        <v>895</v>
      </c>
      <c r="C309" s="117" t="s">
        <v>890</v>
      </c>
      <c r="D309" s="117" t="s">
        <v>945</v>
      </c>
      <c r="E309" s="117" t="s">
        <v>946</v>
      </c>
      <c r="F309" s="118" t="s">
        <v>948</v>
      </c>
      <c r="G309" s="119">
        <v>3</v>
      </c>
      <c r="H309" s="118" t="s">
        <v>949</v>
      </c>
      <c r="I309" s="120">
        <v>2300000</v>
      </c>
      <c r="J309" s="121" t="s">
        <v>834</v>
      </c>
      <c r="K309" s="122" t="s">
        <v>834</v>
      </c>
      <c r="L309" s="123">
        <v>100226</v>
      </c>
      <c r="M309" s="67">
        <v>1902</v>
      </c>
      <c r="N309" s="87" t="s">
        <v>458</v>
      </c>
      <c r="O309" s="89" t="s">
        <v>458</v>
      </c>
      <c r="P309" s="89" t="s">
        <v>844</v>
      </c>
      <c r="Q309" s="90" t="s">
        <v>900</v>
      </c>
      <c r="R309" s="90" t="s">
        <v>400</v>
      </c>
      <c r="S309" s="91" t="s">
        <v>486</v>
      </c>
      <c r="T309" s="145"/>
      <c r="U309" s="145"/>
      <c r="V309" s="95"/>
    </row>
    <row r="310" spans="1:22" ht="30">
      <c r="A310" s="116" t="s">
        <v>950</v>
      </c>
      <c r="B310" s="117" t="s">
        <v>895</v>
      </c>
      <c r="C310" s="117" t="s">
        <v>890</v>
      </c>
      <c r="D310" s="117" t="s">
        <v>945</v>
      </c>
      <c r="E310" s="117" t="s">
        <v>946</v>
      </c>
      <c r="F310" s="118" t="s">
        <v>951</v>
      </c>
      <c r="G310" s="119">
        <v>9</v>
      </c>
      <c r="H310" s="118" t="s">
        <v>952</v>
      </c>
      <c r="I310" s="120">
        <v>6700000</v>
      </c>
      <c r="J310" s="121" t="s">
        <v>834</v>
      </c>
      <c r="K310" s="122" t="s">
        <v>834</v>
      </c>
      <c r="L310" s="123">
        <v>100226</v>
      </c>
      <c r="N310" s="87" t="s">
        <v>458</v>
      </c>
      <c r="O310" s="89" t="s">
        <v>458</v>
      </c>
      <c r="P310" s="89" t="s">
        <v>844</v>
      </c>
      <c r="Q310" s="90" t="s">
        <v>900</v>
      </c>
      <c r="R310" s="90" t="s">
        <v>400</v>
      </c>
      <c r="S310" s="91" t="s">
        <v>486</v>
      </c>
      <c r="T310" s="92"/>
      <c r="U310" s="92"/>
      <c r="V310" s="95"/>
    </row>
    <row r="311" spans="1:22" ht="15">
      <c r="A311" s="204" t="s">
        <v>953</v>
      </c>
      <c r="B311" s="205"/>
      <c r="C311" s="215" t="s">
        <v>954</v>
      </c>
      <c r="D311" s="207"/>
      <c r="E311" s="208"/>
      <c r="F311" s="209"/>
      <c r="G311" s="210"/>
      <c r="H311" s="209"/>
      <c r="I311" s="211"/>
      <c r="J311" s="212"/>
      <c r="K311" s="213"/>
      <c r="L311" s="214"/>
      <c r="N311" s="87"/>
      <c r="O311" s="89"/>
      <c r="P311" s="89"/>
      <c r="Q311" s="90"/>
      <c r="R311" s="90"/>
      <c r="S311" s="91"/>
      <c r="T311" s="92"/>
      <c r="U311" s="92"/>
      <c r="V311" s="95"/>
    </row>
    <row r="312" spans="1:22" ht="15">
      <c r="A312" s="204"/>
      <c r="B312" s="205"/>
      <c r="C312" s="216" t="s">
        <v>94</v>
      </c>
      <c r="D312" s="216" t="s">
        <v>955</v>
      </c>
      <c r="E312" s="208"/>
      <c r="F312" s="209"/>
      <c r="G312" s="217">
        <v>100227</v>
      </c>
      <c r="H312" s="209"/>
      <c r="I312" s="211"/>
      <c r="J312" s="212"/>
      <c r="K312" s="218" t="s">
        <v>32</v>
      </c>
      <c r="L312" s="219">
        <v>100227</v>
      </c>
      <c r="N312" s="87" t="s">
        <v>458</v>
      </c>
      <c r="O312" s="89" t="s">
        <v>458</v>
      </c>
      <c r="P312" s="89" t="s">
        <v>844</v>
      </c>
      <c r="Q312" s="90"/>
      <c r="R312" s="90"/>
      <c r="S312" s="91"/>
      <c r="T312" s="92"/>
      <c r="U312" s="92"/>
      <c r="V312" s="95"/>
    </row>
    <row r="313" spans="1:22" s="136" customFormat="1" ht="15">
      <c r="A313" s="204"/>
      <c r="B313" s="205"/>
      <c r="C313" s="206"/>
      <c r="D313" s="207"/>
      <c r="E313" s="208" t="s">
        <v>956</v>
      </c>
      <c r="F313" s="209"/>
      <c r="G313" s="210"/>
      <c r="H313" s="209"/>
      <c r="I313" s="211"/>
      <c r="J313" s="212"/>
      <c r="K313" s="213"/>
      <c r="L313" s="214"/>
      <c r="M313" s="134">
        <v>1901</v>
      </c>
      <c r="N313" s="87"/>
      <c r="O313" s="89"/>
      <c r="P313" s="89"/>
      <c r="Q313" s="90"/>
      <c r="R313" s="90"/>
      <c r="S313" s="91"/>
      <c r="T313" s="135"/>
      <c r="U313" s="135"/>
      <c r="V313" s="95"/>
    </row>
    <row r="314" spans="1:22" s="146" customFormat="1" ht="30">
      <c r="A314" s="116" t="s">
        <v>957</v>
      </c>
      <c r="B314" s="117" t="s">
        <v>895</v>
      </c>
      <c r="C314" s="117" t="s">
        <v>890</v>
      </c>
      <c r="D314" s="117" t="s">
        <v>955</v>
      </c>
      <c r="E314" s="117" t="s">
        <v>956</v>
      </c>
      <c r="F314" s="118" t="s">
        <v>958</v>
      </c>
      <c r="G314" s="119">
        <v>1</v>
      </c>
      <c r="H314" s="118" t="s">
        <v>959</v>
      </c>
      <c r="I314" s="120">
        <v>0</v>
      </c>
      <c r="J314" s="121" t="s">
        <v>32</v>
      </c>
      <c r="K314" s="122" t="s">
        <v>960</v>
      </c>
      <c r="L314" s="123">
        <v>100227</v>
      </c>
      <c r="M314" s="67">
        <v>1902</v>
      </c>
      <c r="N314" s="87" t="s">
        <v>458</v>
      </c>
      <c r="O314" s="89" t="s">
        <v>458</v>
      </c>
      <c r="P314" s="89" t="s">
        <v>844</v>
      </c>
      <c r="Q314" s="90"/>
      <c r="R314" s="90"/>
      <c r="S314" s="91"/>
      <c r="T314" s="145"/>
      <c r="U314" s="145"/>
      <c r="V314" s="95"/>
    </row>
    <row r="315" spans="1:22" s="146" customFormat="1" ht="30">
      <c r="A315" s="116" t="s">
        <v>961</v>
      </c>
      <c r="B315" s="117" t="s">
        <v>895</v>
      </c>
      <c r="C315" s="117" t="s">
        <v>890</v>
      </c>
      <c r="D315" s="117" t="s">
        <v>955</v>
      </c>
      <c r="E315" s="117" t="s">
        <v>956</v>
      </c>
      <c r="F315" s="118" t="s">
        <v>962</v>
      </c>
      <c r="G315" s="119">
        <v>2</v>
      </c>
      <c r="H315" s="118" t="s">
        <v>441</v>
      </c>
      <c r="I315" s="120">
        <v>61600000</v>
      </c>
      <c r="J315" s="121" t="s">
        <v>32</v>
      </c>
      <c r="K315" s="122" t="s">
        <v>21</v>
      </c>
      <c r="L315" s="123">
        <v>100227</v>
      </c>
      <c r="M315" s="67">
        <v>1903</v>
      </c>
      <c r="N315" s="87" t="s">
        <v>458</v>
      </c>
      <c r="O315" s="89" t="s">
        <v>458</v>
      </c>
      <c r="P315" s="89" t="s">
        <v>844</v>
      </c>
      <c r="Q315" s="90"/>
      <c r="R315" s="90"/>
      <c r="S315" s="91"/>
      <c r="T315" s="145"/>
      <c r="U315" s="145"/>
      <c r="V315" s="95" t="s">
        <v>66</v>
      </c>
    </row>
    <row r="316" spans="1:22" s="141" customFormat="1" ht="30">
      <c r="A316" s="116" t="s">
        <v>963</v>
      </c>
      <c r="B316" s="117" t="s">
        <v>895</v>
      </c>
      <c r="C316" s="117" t="s">
        <v>890</v>
      </c>
      <c r="D316" s="117" t="s">
        <v>955</v>
      </c>
      <c r="E316" s="117" t="s">
        <v>956</v>
      </c>
      <c r="F316" s="118" t="s">
        <v>964</v>
      </c>
      <c r="G316" s="119">
        <v>2</v>
      </c>
      <c r="H316" s="118" t="s">
        <v>441</v>
      </c>
      <c r="I316" s="120">
        <v>34200000</v>
      </c>
      <c r="J316" s="121" t="s">
        <v>32</v>
      </c>
      <c r="K316" s="122" t="s">
        <v>32</v>
      </c>
      <c r="L316" s="123">
        <v>100227</v>
      </c>
      <c r="M316" s="139">
        <v>1904</v>
      </c>
      <c r="N316" s="87" t="s">
        <v>458</v>
      </c>
      <c r="O316" s="89" t="s">
        <v>458</v>
      </c>
      <c r="P316" s="89" t="s">
        <v>844</v>
      </c>
      <c r="Q316" s="90"/>
      <c r="R316" s="90"/>
      <c r="S316" s="91"/>
      <c r="T316" s="140"/>
      <c r="U316" s="140"/>
      <c r="V316" s="95"/>
    </row>
    <row r="317" spans="1:22" s="141" customFormat="1" ht="28.5" customHeight="1">
      <c r="A317" s="116" t="s">
        <v>965</v>
      </c>
      <c r="B317" s="117" t="s">
        <v>895</v>
      </c>
      <c r="C317" s="117" t="s">
        <v>890</v>
      </c>
      <c r="D317" s="117" t="s">
        <v>955</v>
      </c>
      <c r="E317" s="117" t="s">
        <v>956</v>
      </c>
      <c r="F317" s="118" t="s">
        <v>966</v>
      </c>
      <c r="G317" s="119">
        <v>1</v>
      </c>
      <c r="H317" s="118" t="s">
        <v>967</v>
      </c>
      <c r="I317" s="120">
        <v>0</v>
      </c>
      <c r="J317" s="121" t="s">
        <v>32</v>
      </c>
      <c r="K317" s="122" t="s">
        <v>32</v>
      </c>
      <c r="L317" s="123">
        <v>100227</v>
      </c>
      <c r="M317" s="139"/>
      <c r="N317" s="87" t="s">
        <v>458</v>
      </c>
      <c r="O317" s="89" t="s">
        <v>458</v>
      </c>
      <c r="P317" s="89" t="s">
        <v>844</v>
      </c>
      <c r="Q317" s="90"/>
      <c r="R317" s="90"/>
      <c r="S317" s="91"/>
      <c r="T317" s="140"/>
      <c r="U317" s="140"/>
      <c r="V317" s="95"/>
    </row>
    <row r="318" spans="1:22" ht="30">
      <c r="A318" s="116" t="s">
        <v>968</v>
      </c>
      <c r="B318" s="117" t="s">
        <v>895</v>
      </c>
      <c r="C318" s="117" t="s">
        <v>890</v>
      </c>
      <c r="D318" s="117" t="s">
        <v>955</v>
      </c>
      <c r="E318" s="117" t="s">
        <v>956</v>
      </c>
      <c r="F318" s="118" t="s">
        <v>969</v>
      </c>
      <c r="G318" s="119"/>
      <c r="H318" s="118"/>
      <c r="I318" s="120"/>
      <c r="J318" s="121" t="s">
        <v>32</v>
      </c>
      <c r="K318" s="122" t="s">
        <v>834</v>
      </c>
      <c r="L318" s="123">
        <v>100227</v>
      </c>
      <c r="N318" s="87" t="s">
        <v>458</v>
      </c>
      <c r="O318" s="89" t="s">
        <v>458</v>
      </c>
      <c r="P318" s="89" t="s">
        <v>844</v>
      </c>
      <c r="Q318" s="90"/>
      <c r="R318" s="90"/>
      <c r="S318" s="91"/>
      <c r="T318" s="92"/>
      <c r="U318" s="92"/>
      <c r="V318" s="95" t="s">
        <v>66</v>
      </c>
    </row>
    <row r="319" spans="1:22" ht="15">
      <c r="A319" s="204"/>
      <c r="B319" s="205"/>
      <c r="C319" s="216" t="s">
        <v>94</v>
      </c>
      <c r="D319" s="216" t="s">
        <v>970</v>
      </c>
      <c r="E319" s="208"/>
      <c r="F319" s="209"/>
      <c r="G319" s="217">
        <v>100228</v>
      </c>
      <c r="H319" s="209"/>
      <c r="I319" s="211"/>
      <c r="J319" s="212"/>
      <c r="K319" s="218" t="s">
        <v>531</v>
      </c>
      <c r="L319" s="219">
        <v>100228</v>
      </c>
      <c r="N319" s="87" t="s">
        <v>458</v>
      </c>
      <c r="O319" s="89" t="s">
        <v>458</v>
      </c>
      <c r="P319" s="89" t="s">
        <v>844</v>
      </c>
      <c r="Q319" s="90"/>
      <c r="R319" s="90"/>
      <c r="S319" s="91"/>
      <c r="T319" s="92"/>
      <c r="U319" s="92"/>
      <c r="V319" s="95"/>
    </row>
    <row r="320" spans="1:22" s="223" customFormat="1" ht="15">
      <c r="A320" s="204"/>
      <c r="B320" s="205"/>
      <c r="C320" s="206"/>
      <c r="D320" s="207"/>
      <c r="E320" s="208" t="s">
        <v>971</v>
      </c>
      <c r="F320" s="209"/>
      <c r="G320" s="210"/>
      <c r="H320" s="209"/>
      <c r="I320" s="211"/>
      <c r="J320" s="212"/>
      <c r="K320" s="213"/>
      <c r="L320" s="214"/>
      <c r="M320" s="221">
        <v>1901</v>
      </c>
      <c r="N320" s="87"/>
      <c r="O320" s="89"/>
      <c r="P320" s="89"/>
      <c r="Q320" s="90"/>
      <c r="R320" s="90"/>
      <c r="S320" s="91"/>
      <c r="T320" s="222"/>
      <c r="U320" s="222"/>
      <c r="V320" s="95"/>
    </row>
    <row r="321" spans="1:22" s="146" customFormat="1" ht="30">
      <c r="A321" s="116" t="s">
        <v>972</v>
      </c>
      <c r="B321" s="117" t="s">
        <v>895</v>
      </c>
      <c r="C321" s="117" t="s">
        <v>890</v>
      </c>
      <c r="D321" s="117" t="s">
        <v>970</v>
      </c>
      <c r="E321" s="117" t="s">
        <v>971</v>
      </c>
      <c r="F321" s="118" t="s">
        <v>973</v>
      </c>
      <c r="G321" s="119">
        <v>1</v>
      </c>
      <c r="H321" s="118" t="s">
        <v>476</v>
      </c>
      <c r="I321" s="120">
        <v>35000000</v>
      </c>
      <c r="J321" s="121" t="s">
        <v>531</v>
      </c>
      <c r="K321" s="122" t="s">
        <v>531</v>
      </c>
      <c r="L321" s="123">
        <v>100228</v>
      </c>
      <c r="M321" s="67">
        <v>1902</v>
      </c>
      <c r="N321" s="87" t="s">
        <v>458</v>
      </c>
      <c r="O321" s="89" t="s">
        <v>458</v>
      </c>
      <c r="P321" s="89" t="s">
        <v>844</v>
      </c>
      <c r="Q321" s="90"/>
      <c r="R321" s="90"/>
      <c r="S321" s="91"/>
      <c r="T321" s="145"/>
      <c r="U321" s="145"/>
      <c r="V321" s="95"/>
    </row>
    <row r="322" spans="1:22" s="223" customFormat="1" ht="30">
      <c r="A322" s="116" t="s">
        <v>974</v>
      </c>
      <c r="B322" s="117" t="s">
        <v>895</v>
      </c>
      <c r="C322" s="117" t="s">
        <v>890</v>
      </c>
      <c r="D322" s="117" t="s">
        <v>970</v>
      </c>
      <c r="E322" s="117" t="s">
        <v>971</v>
      </c>
      <c r="F322" s="118" t="s">
        <v>975</v>
      </c>
      <c r="G322" s="119">
        <v>1</v>
      </c>
      <c r="H322" s="118" t="s">
        <v>976</v>
      </c>
      <c r="I322" s="120">
        <v>2000000</v>
      </c>
      <c r="J322" s="121" t="s">
        <v>531</v>
      </c>
      <c r="K322" s="122" t="s">
        <v>32</v>
      </c>
      <c r="L322" s="123">
        <v>100228</v>
      </c>
      <c r="M322" s="221">
        <v>1903</v>
      </c>
      <c r="N322" s="87" t="s">
        <v>458</v>
      </c>
      <c r="O322" s="89" t="s">
        <v>458</v>
      </c>
      <c r="P322" s="89" t="s">
        <v>844</v>
      </c>
      <c r="Q322" s="90" t="s">
        <v>485</v>
      </c>
      <c r="R322" s="90" t="s">
        <v>400</v>
      </c>
      <c r="S322" s="91" t="s">
        <v>486</v>
      </c>
      <c r="T322" s="222"/>
      <c r="U322" s="222"/>
      <c r="V322" s="95"/>
    </row>
    <row r="323" spans="1:22" ht="30">
      <c r="A323" s="116" t="s">
        <v>977</v>
      </c>
      <c r="B323" s="117" t="s">
        <v>895</v>
      </c>
      <c r="C323" s="117" t="s">
        <v>890</v>
      </c>
      <c r="D323" s="117" t="s">
        <v>970</v>
      </c>
      <c r="E323" s="117" t="s">
        <v>971</v>
      </c>
      <c r="F323" s="118" t="s">
        <v>978</v>
      </c>
      <c r="G323" s="119">
        <v>3</v>
      </c>
      <c r="H323" s="118" t="s">
        <v>447</v>
      </c>
      <c r="I323" s="120">
        <v>55000000</v>
      </c>
      <c r="J323" s="121" t="s">
        <v>531</v>
      </c>
      <c r="K323" s="122" t="s">
        <v>531</v>
      </c>
      <c r="L323" s="123">
        <v>100228</v>
      </c>
      <c r="N323" s="87" t="s">
        <v>458</v>
      </c>
      <c r="O323" s="89" t="s">
        <v>458</v>
      </c>
      <c r="P323" s="89" t="s">
        <v>844</v>
      </c>
      <c r="Q323" s="90" t="s">
        <v>485</v>
      </c>
      <c r="R323" s="90" t="s">
        <v>448</v>
      </c>
      <c r="S323" s="91" t="s">
        <v>329</v>
      </c>
      <c r="T323" s="92"/>
      <c r="U323" s="92"/>
      <c r="V323" s="95"/>
    </row>
    <row r="324" spans="1:22" ht="15">
      <c r="A324" s="204" t="s">
        <v>979</v>
      </c>
      <c r="B324" s="205"/>
      <c r="C324" s="215" t="s">
        <v>980</v>
      </c>
      <c r="D324" s="207"/>
      <c r="E324" s="208"/>
      <c r="F324" s="209"/>
      <c r="G324" s="210"/>
      <c r="H324" s="209"/>
      <c r="I324" s="211"/>
      <c r="J324" s="212"/>
      <c r="K324" s="213"/>
      <c r="L324" s="214"/>
      <c r="N324" s="87"/>
      <c r="O324" s="89"/>
      <c r="P324" s="89"/>
      <c r="Q324" s="90"/>
      <c r="R324" s="90"/>
      <c r="S324" s="91"/>
      <c r="T324" s="92"/>
      <c r="U324" s="92"/>
      <c r="V324" s="95"/>
    </row>
    <row r="325" spans="1:22" ht="15">
      <c r="A325" s="204"/>
      <c r="B325" s="205"/>
      <c r="C325" s="216" t="s">
        <v>94</v>
      </c>
      <c r="D325" s="216" t="s">
        <v>981</v>
      </c>
      <c r="E325" s="208"/>
      <c r="F325" s="209"/>
      <c r="G325" s="217">
        <v>100229</v>
      </c>
      <c r="H325" s="209"/>
      <c r="I325" s="211"/>
      <c r="J325" s="212"/>
      <c r="K325" s="218" t="s">
        <v>531</v>
      </c>
      <c r="L325" s="219">
        <v>100229</v>
      </c>
      <c r="N325" s="87" t="s">
        <v>458</v>
      </c>
      <c r="O325" s="89" t="s">
        <v>458</v>
      </c>
      <c r="P325" s="89" t="s">
        <v>844</v>
      </c>
      <c r="Q325" s="90"/>
      <c r="R325" s="90"/>
      <c r="S325" s="91"/>
      <c r="T325" s="92"/>
      <c r="U325" s="92"/>
      <c r="V325" s="95"/>
    </row>
    <row r="326" spans="1:22" s="223" customFormat="1" ht="15">
      <c r="A326" s="204"/>
      <c r="B326" s="205"/>
      <c r="C326" s="206"/>
      <c r="D326" s="207"/>
      <c r="E326" s="208" t="s">
        <v>982</v>
      </c>
      <c r="F326" s="209"/>
      <c r="G326" s="210"/>
      <c r="H326" s="209"/>
      <c r="I326" s="211"/>
      <c r="J326" s="212"/>
      <c r="K326" s="213"/>
      <c r="L326" s="214"/>
      <c r="M326" s="221">
        <v>1901</v>
      </c>
      <c r="N326" s="87"/>
      <c r="O326" s="89"/>
      <c r="P326" s="89"/>
      <c r="Q326" s="90"/>
      <c r="R326" s="90"/>
      <c r="S326" s="91"/>
      <c r="T326" s="222"/>
      <c r="U326" s="222"/>
      <c r="V326" s="95"/>
    </row>
    <row r="327" spans="1:22" s="223" customFormat="1" ht="45">
      <c r="A327" s="116" t="s">
        <v>983</v>
      </c>
      <c r="B327" s="117" t="s">
        <v>895</v>
      </c>
      <c r="C327" s="117" t="s">
        <v>980</v>
      </c>
      <c r="D327" s="117" t="s">
        <v>981</v>
      </c>
      <c r="E327" s="117" t="s">
        <v>982</v>
      </c>
      <c r="F327" s="118" t="s">
        <v>984</v>
      </c>
      <c r="G327" s="119">
        <v>25</v>
      </c>
      <c r="H327" s="118" t="s">
        <v>985</v>
      </c>
      <c r="I327" s="120">
        <v>74000000</v>
      </c>
      <c r="J327" s="121" t="s">
        <v>531</v>
      </c>
      <c r="K327" s="122" t="s">
        <v>531</v>
      </c>
      <c r="L327" s="123">
        <v>100229</v>
      </c>
      <c r="M327" s="221">
        <v>1902</v>
      </c>
      <c r="N327" s="87" t="s">
        <v>458</v>
      </c>
      <c r="O327" s="89" t="s">
        <v>458</v>
      </c>
      <c r="P327" s="89" t="s">
        <v>844</v>
      </c>
      <c r="Q327" s="90" t="s">
        <v>485</v>
      </c>
      <c r="R327" s="90" t="s">
        <v>448</v>
      </c>
      <c r="S327" s="91" t="s">
        <v>329</v>
      </c>
      <c r="T327" s="222"/>
      <c r="U327" s="222"/>
      <c r="V327" s="95" t="s">
        <v>66</v>
      </c>
    </row>
    <row r="328" spans="1:22" ht="30">
      <c r="A328" s="116" t="s">
        <v>986</v>
      </c>
      <c r="B328" s="117" t="s">
        <v>895</v>
      </c>
      <c r="C328" s="117" t="s">
        <v>980</v>
      </c>
      <c r="D328" s="117" t="s">
        <v>981</v>
      </c>
      <c r="E328" s="117" t="s">
        <v>982</v>
      </c>
      <c r="F328" s="118" t="s">
        <v>987</v>
      </c>
      <c r="G328" s="119">
        <v>1</v>
      </c>
      <c r="H328" s="118" t="s">
        <v>988</v>
      </c>
      <c r="I328" s="120">
        <v>20000000</v>
      </c>
      <c r="J328" s="121" t="s">
        <v>531</v>
      </c>
      <c r="K328" s="122" t="s">
        <v>531</v>
      </c>
      <c r="L328" s="123">
        <v>100229</v>
      </c>
      <c r="N328" s="87" t="s">
        <v>458</v>
      </c>
      <c r="O328" s="89" t="s">
        <v>458</v>
      </c>
      <c r="P328" s="89" t="s">
        <v>844</v>
      </c>
      <c r="Q328" s="90" t="s">
        <v>485</v>
      </c>
      <c r="R328" s="90" t="s">
        <v>448</v>
      </c>
      <c r="S328" s="91" t="s">
        <v>329</v>
      </c>
      <c r="T328" s="92"/>
      <c r="U328" s="92"/>
      <c r="V328" s="95" t="s">
        <v>66</v>
      </c>
    </row>
    <row r="329" spans="1:22" s="146" customFormat="1" ht="15">
      <c r="A329" s="204"/>
      <c r="B329" s="205"/>
      <c r="C329" s="206"/>
      <c r="D329" s="207"/>
      <c r="E329" s="208" t="s">
        <v>989</v>
      </c>
      <c r="F329" s="209"/>
      <c r="G329" s="210"/>
      <c r="H329" s="209"/>
      <c r="I329" s="211"/>
      <c r="J329" s="212"/>
      <c r="K329" s="213"/>
      <c r="L329" s="214"/>
      <c r="M329" s="67">
        <v>1901</v>
      </c>
      <c r="N329" s="87"/>
      <c r="O329" s="89"/>
      <c r="P329" s="89"/>
      <c r="Q329" s="90"/>
      <c r="R329" s="90"/>
      <c r="S329" s="91"/>
      <c r="T329" s="145"/>
      <c r="U329" s="145"/>
      <c r="V329" s="95"/>
    </row>
    <row r="330" spans="1:22" s="136" customFormat="1" ht="15">
      <c r="A330" s="116" t="s">
        <v>990</v>
      </c>
      <c r="B330" s="117" t="s">
        <v>895</v>
      </c>
      <c r="C330" s="117" t="s">
        <v>980</v>
      </c>
      <c r="D330" s="117" t="s">
        <v>981</v>
      </c>
      <c r="E330" s="117" t="s">
        <v>989</v>
      </c>
      <c r="F330" s="118" t="s">
        <v>991</v>
      </c>
      <c r="G330" s="119">
        <v>1000</v>
      </c>
      <c r="H330" s="118" t="s">
        <v>992</v>
      </c>
      <c r="I330" s="120">
        <v>60000000</v>
      </c>
      <c r="J330" s="121" t="s">
        <v>531</v>
      </c>
      <c r="K330" s="122" t="s">
        <v>531</v>
      </c>
      <c r="L330" s="123">
        <v>100229</v>
      </c>
      <c r="M330" s="134">
        <v>1902</v>
      </c>
      <c r="N330" s="87" t="s">
        <v>458</v>
      </c>
      <c r="O330" s="89" t="s">
        <v>458</v>
      </c>
      <c r="P330" s="89" t="s">
        <v>844</v>
      </c>
      <c r="Q330" s="90" t="s">
        <v>485</v>
      </c>
      <c r="R330" s="90" t="s">
        <v>400</v>
      </c>
      <c r="S330" s="91" t="s">
        <v>486</v>
      </c>
      <c r="T330" s="135"/>
      <c r="U330" s="135"/>
      <c r="V330" s="95"/>
    </row>
    <row r="331" spans="1:22" s="146" customFormat="1" ht="15">
      <c r="A331" s="116" t="s">
        <v>993</v>
      </c>
      <c r="B331" s="117" t="s">
        <v>895</v>
      </c>
      <c r="C331" s="117" t="s">
        <v>980</v>
      </c>
      <c r="D331" s="117" t="s">
        <v>981</v>
      </c>
      <c r="E331" s="117" t="s">
        <v>989</v>
      </c>
      <c r="F331" s="118" t="s">
        <v>994</v>
      </c>
      <c r="G331" s="119">
        <v>60</v>
      </c>
      <c r="H331" s="118" t="s">
        <v>992</v>
      </c>
      <c r="I331" s="120">
        <v>725000</v>
      </c>
      <c r="J331" s="121" t="s">
        <v>531</v>
      </c>
      <c r="K331" s="122" t="s">
        <v>834</v>
      </c>
      <c r="L331" s="123">
        <v>100229</v>
      </c>
      <c r="M331" s="67">
        <v>1903</v>
      </c>
      <c r="N331" s="87" t="s">
        <v>458</v>
      </c>
      <c r="O331" s="89" t="s">
        <v>458</v>
      </c>
      <c r="P331" s="89" t="s">
        <v>844</v>
      </c>
      <c r="Q331" s="90" t="s">
        <v>485</v>
      </c>
      <c r="R331" s="90" t="s">
        <v>400</v>
      </c>
      <c r="S331" s="91" t="s">
        <v>486</v>
      </c>
      <c r="T331" s="145"/>
      <c r="U331" s="145"/>
      <c r="V331" s="95"/>
    </row>
    <row r="332" spans="1:22" ht="15">
      <c r="A332" s="116" t="s">
        <v>995</v>
      </c>
      <c r="B332" s="117" t="s">
        <v>895</v>
      </c>
      <c r="C332" s="117" t="s">
        <v>980</v>
      </c>
      <c r="D332" s="117" t="s">
        <v>981</v>
      </c>
      <c r="E332" s="117" t="s">
        <v>989</v>
      </c>
      <c r="F332" s="118" t="s">
        <v>996</v>
      </c>
      <c r="G332" s="119">
        <v>800</v>
      </c>
      <c r="H332" s="118" t="s">
        <v>379</v>
      </c>
      <c r="I332" s="120">
        <v>20000000</v>
      </c>
      <c r="J332" s="121" t="s">
        <v>531</v>
      </c>
      <c r="K332" s="122" t="s">
        <v>531</v>
      </c>
      <c r="L332" s="123">
        <v>100229</v>
      </c>
      <c r="N332" s="87" t="s">
        <v>458</v>
      </c>
      <c r="O332" s="89" t="s">
        <v>458</v>
      </c>
      <c r="P332" s="89" t="s">
        <v>844</v>
      </c>
      <c r="Q332" s="90" t="s">
        <v>485</v>
      </c>
      <c r="R332" s="90" t="s">
        <v>400</v>
      </c>
      <c r="S332" s="91" t="s">
        <v>486</v>
      </c>
      <c r="T332" s="92"/>
      <c r="U332" s="92"/>
      <c r="V332" s="95"/>
    </row>
    <row r="333" spans="1:22" ht="15">
      <c r="A333" s="204"/>
      <c r="B333" s="205"/>
      <c r="C333" s="216" t="s">
        <v>94</v>
      </c>
      <c r="D333" s="216" t="s">
        <v>997</v>
      </c>
      <c r="E333" s="208"/>
      <c r="F333" s="209"/>
      <c r="G333" s="217">
        <v>100230</v>
      </c>
      <c r="H333" s="209"/>
      <c r="I333" s="211"/>
      <c r="J333" s="212"/>
      <c r="K333" s="218" t="s">
        <v>531</v>
      </c>
      <c r="L333" s="219">
        <v>100230</v>
      </c>
      <c r="N333" s="87" t="s">
        <v>458</v>
      </c>
      <c r="O333" s="89" t="s">
        <v>458</v>
      </c>
      <c r="P333" s="89" t="s">
        <v>844</v>
      </c>
      <c r="Q333" s="90"/>
      <c r="R333" s="90"/>
      <c r="S333" s="91"/>
      <c r="T333" s="92"/>
      <c r="U333" s="92"/>
      <c r="V333" s="95"/>
    </row>
    <row r="334" spans="1:22" s="203" customFormat="1" ht="15">
      <c r="A334" s="204"/>
      <c r="B334" s="205"/>
      <c r="C334" s="206"/>
      <c r="D334" s="207"/>
      <c r="E334" s="208" t="s">
        <v>998</v>
      </c>
      <c r="F334" s="209"/>
      <c r="G334" s="210"/>
      <c r="H334" s="209"/>
      <c r="I334" s="211"/>
      <c r="J334" s="212"/>
      <c r="K334" s="213"/>
      <c r="L334" s="224"/>
      <c r="M334" s="67">
        <v>1901</v>
      </c>
      <c r="N334" s="87"/>
      <c r="O334" s="89"/>
      <c r="P334" s="89"/>
      <c r="Q334" s="90"/>
      <c r="R334" s="90"/>
      <c r="S334" s="91"/>
      <c r="T334" s="202"/>
      <c r="U334" s="202"/>
      <c r="V334" s="95"/>
    </row>
    <row r="335" spans="1:22" s="146" customFormat="1" ht="30">
      <c r="A335" s="116" t="s">
        <v>999</v>
      </c>
      <c r="B335" s="117" t="s">
        <v>895</v>
      </c>
      <c r="C335" s="117" t="s">
        <v>980</v>
      </c>
      <c r="D335" s="117" t="s">
        <v>997</v>
      </c>
      <c r="E335" s="117" t="s">
        <v>998</v>
      </c>
      <c r="F335" s="118" t="s">
        <v>1000</v>
      </c>
      <c r="G335" s="119">
        <v>2500</v>
      </c>
      <c r="H335" s="118" t="s">
        <v>1001</v>
      </c>
      <c r="I335" s="120">
        <v>2000000</v>
      </c>
      <c r="J335" s="121" t="s">
        <v>531</v>
      </c>
      <c r="K335" s="122" t="s">
        <v>531</v>
      </c>
      <c r="L335" s="177">
        <v>100230</v>
      </c>
      <c r="M335" s="67">
        <v>1902</v>
      </c>
      <c r="N335" s="87" t="s">
        <v>458</v>
      </c>
      <c r="O335" s="89" t="s">
        <v>458</v>
      </c>
      <c r="P335" s="89" t="s">
        <v>844</v>
      </c>
      <c r="Q335" s="90" t="s">
        <v>485</v>
      </c>
      <c r="R335" s="90" t="s">
        <v>400</v>
      </c>
      <c r="S335" s="91" t="s">
        <v>486</v>
      </c>
      <c r="T335" s="145"/>
      <c r="U335" s="145"/>
      <c r="V335" s="95"/>
    </row>
    <row r="336" spans="1:22" s="146" customFormat="1" ht="15">
      <c r="A336" s="116" t="s">
        <v>1002</v>
      </c>
      <c r="B336" s="117" t="s">
        <v>895</v>
      </c>
      <c r="C336" s="117" t="s">
        <v>980</v>
      </c>
      <c r="D336" s="117" t="s">
        <v>997</v>
      </c>
      <c r="E336" s="117" t="s">
        <v>998</v>
      </c>
      <c r="F336" s="118" t="s">
        <v>1003</v>
      </c>
      <c r="G336" s="119">
        <v>25</v>
      </c>
      <c r="H336" s="118" t="s">
        <v>1004</v>
      </c>
      <c r="I336" s="120">
        <v>1600000</v>
      </c>
      <c r="J336" s="121" t="s">
        <v>531</v>
      </c>
      <c r="K336" s="122" t="s">
        <v>531</v>
      </c>
      <c r="L336" s="123">
        <v>100230</v>
      </c>
      <c r="M336" s="67">
        <v>1903</v>
      </c>
      <c r="N336" s="87" t="s">
        <v>458</v>
      </c>
      <c r="O336" s="89" t="s">
        <v>458</v>
      </c>
      <c r="P336" s="89" t="s">
        <v>844</v>
      </c>
      <c r="Q336" s="90"/>
      <c r="R336" s="90"/>
      <c r="S336" s="91"/>
      <c r="T336" s="145"/>
      <c r="U336" s="145"/>
      <c r="V336" s="95"/>
    </row>
    <row r="337" spans="1:22" s="146" customFormat="1" ht="30">
      <c r="A337" s="116" t="s">
        <v>1005</v>
      </c>
      <c r="B337" s="117" t="s">
        <v>895</v>
      </c>
      <c r="C337" s="117" t="s">
        <v>980</v>
      </c>
      <c r="D337" s="117" t="s">
        <v>997</v>
      </c>
      <c r="E337" s="117" t="s">
        <v>998</v>
      </c>
      <c r="F337" s="118" t="s">
        <v>1006</v>
      </c>
      <c r="G337" s="119">
        <v>4</v>
      </c>
      <c r="H337" s="118" t="s">
        <v>1007</v>
      </c>
      <c r="I337" s="120">
        <v>142000000</v>
      </c>
      <c r="J337" s="121" t="s">
        <v>531</v>
      </c>
      <c r="K337" s="122" t="s">
        <v>531</v>
      </c>
      <c r="L337" s="123">
        <v>100230</v>
      </c>
      <c r="M337" s="67">
        <v>1904</v>
      </c>
      <c r="N337" s="87" t="s">
        <v>458</v>
      </c>
      <c r="O337" s="89" t="s">
        <v>458</v>
      </c>
      <c r="P337" s="89" t="s">
        <v>844</v>
      </c>
      <c r="Q337" s="90" t="s">
        <v>485</v>
      </c>
      <c r="R337" s="90" t="s">
        <v>400</v>
      </c>
      <c r="S337" s="91" t="s">
        <v>486</v>
      </c>
      <c r="T337" s="145"/>
      <c r="U337" s="145"/>
      <c r="V337" s="95" t="s">
        <v>66</v>
      </c>
    </row>
    <row r="338" spans="1:22" ht="15">
      <c r="A338" s="116" t="s">
        <v>1008</v>
      </c>
      <c r="B338" s="117" t="s">
        <v>895</v>
      </c>
      <c r="C338" s="117" t="s">
        <v>980</v>
      </c>
      <c r="D338" s="117" t="s">
        <v>997</v>
      </c>
      <c r="E338" s="117" t="s">
        <v>998</v>
      </c>
      <c r="F338" s="118" t="s">
        <v>1009</v>
      </c>
      <c r="G338" s="119">
        <v>1</v>
      </c>
      <c r="H338" s="118" t="s">
        <v>712</v>
      </c>
      <c r="I338" s="120">
        <v>1000000</v>
      </c>
      <c r="J338" s="121" t="s">
        <v>531</v>
      </c>
      <c r="K338" s="122" t="s">
        <v>626</v>
      </c>
      <c r="L338" s="123">
        <v>100230</v>
      </c>
      <c r="N338" s="87" t="s">
        <v>458</v>
      </c>
      <c r="O338" s="89" t="s">
        <v>458</v>
      </c>
      <c r="P338" s="89" t="s">
        <v>844</v>
      </c>
      <c r="Q338" s="90"/>
      <c r="R338" s="90"/>
      <c r="S338" s="91"/>
      <c r="T338" s="92"/>
      <c r="U338" s="92"/>
      <c r="V338" s="95"/>
    </row>
    <row r="339" spans="1:22" ht="15">
      <c r="A339" s="204"/>
      <c r="B339" s="205"/>
      <c r="C339" s="216" t="s">
        <v>94</v>
      </c>
      <c r="D339" s="216" t="s">
        <v>1010</v>
      </c>
      <c r="E339" s="208"/>
      <c r="F339" s="209"/>
      <c r="G339" s="217">
        <v>100231</v>
      </c>
      <c r="H339" s="209"/>
      <c r="I339" s="211"/>
      <c r="J339" s="212"/>
      <c r="K339" s="218" t="s">
        <v>425</v>
      </c>
      <c r="L339" s="219">
        <v>100231</v>
      </c>
      <c r="N339" s="87" t="s">
        <v>458</v>
      </c>
      <c r="O339" s="89" t="s">
        <v>458</v>
      </c>
      <c r="P339" s="89" t="s">
        <v>844</v>
      </c>
      <c r="Q339" s="90"/>
      <c r="R339" s="90"/>
      <c r="S339" s="91"/>
      <c r="T339" s="92"/>
      <c r="U339" s="92"/>
      <c r="V339" s="95"/>
    </row>
    <row r="340" spans="1:22" s="146" customFormat="1" ht="15">
      <c r="A340" s="204"/>
      <c r="B340" s="205"/>
      <c r="C340" s="206"/>
      <c r="D340" s="207"/>
      <c r="E340" s="208" t="s">
        <v>1011</v>
      </c>
      <c r="F340" s="209"/>
      <c r="G340" s="210"/>
      <c r="H340" s="209"/>
      <c r="I340" s="211"/>
      <c r="J340" s="212"/>
      <c r="K340" s="213"/>
      <c r="L340" s="214"/>
      <c r="M340" s="67">
        <v>1901</v>
      </c>
      <c r="N340" s="87"/>
      <c r="O340" s="89"/>
      <c r="P340" s="89"/>
      <c r="Q340" s="90"/>
      <c r="R340" s="90"/>
      <c r="S340" s="91"/>
      <c r="T340" s="145"/>
      <c r="U340" s="145"/>
      <c r="V340" s="95"/>
    </row>
    <row r="341" spans="1:22" s="146" customFormat="1" ht="15">
      <c r="A341" s="116" t="s">
        <v>1012</v>
      </c>
      <c r="B341" s="117" t="s">
        <v>895</v>
      </c>
      <c r="C341" s="117" t="s">
        <v>980</v>
      </c>
      <c r="D341" s="117" t="s">
        <v>1010</v>
      </c>
      <c r="E341" s="117" t="s">
        <v>1011</v>
      </c>
      <c r="F341" s="118" t="s">
        <v>1013</v>
      </c>
      <c r="G341" s="119">
        <v>1</v>
      </c>
      <c r="H341" s="118" t="s">
        <v>1014</v>
      </c>
      <c r="I341" s="120">
        <v>1500000</v>
      </c>
      <c r="J341" s="121" t="s">
        <v>425</v>
      </c>
      <c r="K341" s="122" t="s">
        <v>425</v>
      </c>
      <c r="L341" s="123">
        <v>100231</v>
      </c>
      <c r="M341" s="67">
        <v>1902</v>
      </c>
      <c r="N341" s="87" t="s">
        <v>458</v>
      </c>
      <c r="O341" s="89" t="s">
        <v>458</v>
      </c>
      <c r="P341" s="89" t="s">
        <v>844</v>
      </c>
      <c r="Q341" s="90"/>
      <c r="R341" s="90"/>
      <c r="S341" s="91"/>
      <c r="T341" s="145"/>
      <c r="U341" s="145"/>
      <c r="V341" s="95"/>
    </row>
    <row r="342" spans="1:22" s="146" customFormat="1" ht="30">
      <c r="A342" s="116" t="s">
        <v>1015</v>
      </c>
      <c r="B342" s="117" t="s">
        <v>895</v>
      </c>
      <c r="C342" s="117" t="s">
        <v>980</v>
      </c>
      <c r="D342" s="117" t="s">
        <v>1010</v>
      </c>
      <c r="E342" s="117" t="s">
        <v>1011</v>
      </c>
      <c r="F342" s="118" t="s">
        <v>1016</v>
      </c>
      <c r="G342" s="119">
        <v>30</v>
      </c>
      <c r="H342" s="118" t="s">
        <v>581</v>
      </c>
      <c r="I342" s="120">
        <v>2000000</v>
      </c>
      <c r="J342" s="121" t="s">
        <v>425</v>
      </c>
      <c r="K342" s="122" t="s">
        <v>425</v>
      </c>
      <c r="L342" s="123">
        <v>100231</v>
      </c>
      <c r="M342" s="67">
        <v>1903</v>
      </c>
      <c r="N342" s="87" t="s">
        <v>458</v>
      </c>
      <c r="O342" s="89" t="s">
        <v>458</v>
      </c>
      <c r="P342" s="89" t="s">
        <v>844</v>
      </c>
      <c r="Q342" s="90" t="s">
        <v>485</v>
      </c>
      <c r="R342" s="90" t="s">
        <v>400</v>
      </c>
      <c r="S342" s="91" t="s">
        <v>486</v>
      </c>
      <c r="T342" s="145"/>
      <c r="U342" s="145"/>
      <c r="V342" s="95"/>
    </row>
    <row r="343" spans="1:22" ht="30">
      <c r="A343" s="116" t="s">
        <v>1017</v>
      </c>
      <c r="B343" s="117" t="s">
        <v>895</v>
      </c>
      <c r="C343" s="117" t="s">
        <v>980</v>
      </c>
      <c r="D343" s="117" t="s">
        <v>1010</v>
      </c>
      <c r="E343" s="117" t="s">
        <v>1011</v>
      </c>
      <c r="F343" s="118" t="s">
        <v>1018</v>
      </c>
      <c r="G343" s="119">
        <v>1</v>
      </c>
      <c r="H343" s="118" t="s">
        <v>476</v>
      </c>
      <c r="I343" s="120">
        <v>10000000</v>
      </c>
      <c r="J343" s="121" t="s">
        <v>425</v>
      </c>
      <c r="K343" s="122" t="s">
        <v>425</v>
      </c>
      <c r="L343" s="123">
        <v>100231</v>
      </c>
      <c r="N343" s="87" t="s">
        <v>458</v>
      </c>
      <c r="O343" s="89" t="s">
        <v>458</v>
      </c>
      <c r="P343" s="89" t="s">
        <v>844</v>
      </c>
      <c r="Q343" s="90" t="s">
        <v>485</v>
      </c>
      <c r="R343" s="90" t="s">
        <v>400</v>
      </c>
      <c r="S343" s="91" t="s">
        <v>486</v>
      </c>
      <c r="T343" s="92"/>
      <c r="U343" s="92"/>
      <c r="V343" s="95"/>
    </row>
    <row r="344" spans="1:22" s="146" customFormat="1" ht="15">
      <c r="A344" s="204"/>
      <c r="B344" s="205"/>
      <c r="C344" s="206"/>
      <c r="D344" s="207"/>
      <c r="E344" s="208" t="s">
        <v>1019</v>
      </c>
      <c r="F344" s="209"/>
      <c r="G344" s="210"/>
      <c r="H344" s="209"/>
      <c r="I344" s="211"/>
      <c r="J344" s="212"/>
      <c r="K344" s="213"/>
      <c r="L344" s="214"/>
      <c r="M344" s="67">
        <v>1904</v>
      </c>
      <c r="N344" s="87"/>
      <c r="O344" s="89"/>
      <c r="P344" s="89"/>
      <c r="Q344" s="90"/>
      <c r="R344" s="90"/>
      <c r="S344" s="91"/>
      <c r="T344" s="145"/>
      <c r="U344" s="145"/>
      <c r="V344" s="95"/>
    </row>
    <row r="345" spans="1:22" s="146" customFormat="1" ht="30">
      <c r="A345" s="116" t="s">
        <v>1020</v>
      </c>
      <c r="B345" s="117" t="s">
        <v>895</v>
      </c>
      <c r="C345" s="117" t="s">
        <v>980</v>
      </c>
      <c r="D345" s="117" t="s">
        <v>1010</v>
      </c>
      <c r="E345" s="117" t="s">
        <v>1019</v>
      </c>
      <c r="F345" s="118" t="s">
        <v>1021</v>
      </c>
      <c r="G345" s="119">
        <v>36</v>
      </c>
      <c r="H345" s="118" t="s">
        <v>1022</v>
      </c>
      <c r="I345" s="120">
        <v>1500000</v>
      </c>
      <c r="J345" s="121" t="s">
        <v>425</v>
      </c>
      <c r="K345" s="122" t="s">
        <v>425</v>
      </c>
      <c r="L345" s="123">
        <v>100231</v>
      </c>
      <c r="M345" s="67">
        <v>1905</v>
      </c>
      <c r="N345" s="87" t="s">
        <v>458</v>
      </c>
      <c r="O345" s="89" t="s">
        <v>458</v>
      </c>
      <c r="P345" s="89" t="s">
        <v>844</v>
      </c>
      <c r="Q345" s="90" t="s">
        <v>485</v>
      </c>
      <c r="R345" s="90" t="s">
        <v>400</v>
      </c>
      <c r="S345" s="91" t="s">
        <v>486</v>
      </c>
      <c r="T345" s="145"/>
      <c r="U345" s="145"/>
      <c r="V345" s="95"/>
    </row>
    <row r="346" spans="1:22" s="146" customFormat="1" ht="30">
      <c r="A346" s="116" t="s">
        <v>1023</v>
      </c>
      <c r="B346" s="117" t="s">
        <v>895</v>
      </c>
      <c r="C346" s="117" t="s">
        <v>980</v>
      </c>
      <c r="D346" s="117" t="s">
        <v>1010</v>
      </c>
      <c r="E346" s="117" t="s">
        <v>1019</v>
      </c>
      <c r="F346" s="118" t="s">
        <v>1024</v>
      </c>
      <c r="G346" s="119">
        <v>750</v>
      </c>
      <c r="H346" s="118" t="s">
        <v>1025</v>
      </c>
      <c r="I346" s="120">
        <v>22500000</v>
      </c>
      <c r="J346" s="121" t="s">
        <v>425</v>
      </c>
      <c r="K346" s="122" t="s">
        <v>425</v>
      </c>
      <c r="L346" s="123">
        <v>100231</v>
      </c>
      <c r="M346" s="67">
        <v>1906</v>
      </c>
      <c r="N346" s="87" t="s">
        <v>458</v>
      </c>
      <c r="O346" s="89" t="s">
        <v>458</v>
      </c>
      <c r="P346" s="89" t="s">
        <v>844</v>
      </c>
      <c r="Q346" s="90" t="s">
        <v>485</v>
      </c>
      <c r="R346" s="90" t="s">
        <v>400</v>
      </c>
      <c r="S346" s="91" t="s">
        <v>486</v>
      </c>
      <c r="T346" s="145"/>
      <c r="U346" s="145"/>
      <c r="V346" s="95"/>
    </row>
    <row r="347" spans="1:22" s="146" customFormat="1" ht="15">
      <c r="A347" s="116" t="s">
        <v>1026</v>
      </c>
      <c r="B347" s="117" t="s">
        <v>895</v>
      </c>
      <c r="C347" s="117" t="s">
        <v>980</v>
      </c>
      <c r="D347" s="117" t="s">
        <v>1010</v>
      </c>
      <c r="E347" s="117" t="s">
        <v>1019</v>
      </c>
      <c r="F347" s="118" t="s">
        <v>1027</v>
      </c>
      <c r="G347" s="119">
        <v>50000</v>
      </c>
      <c r="H347" s="118" t="s">
        <v>1028</v>
      </c>
      <c r="I347" s="120">
        <v>4400000</v>
      </c>
      <c r="J347" s="121" t="s">
        <v>425</v>
      </c>
      <c r="K347" s="122" t="s">
        <v>425</v>
      </c>
      <c r="L347" s="123">
        <v>100231</v>
      </c>
      <c r="M347" s="67">
        <v>1907</v>
      </c>
      <c r="N347" s="87" t="s">
        <v>458</v>
      </c>
      <c r="O347" s="89" t="s">
        <v>458</v>
      </c>
      <c r="P347" s="89" t="s">
        <v>844</v>
      </c>
      <c r="Q347" s="90" t="s">
        <v>485</v>
      </c>
      <c r="R347" s="90" t="s">
        <v>400</v>
      </c>
      <c r="S347" s="91" t="s">
        <v>486</v>
      </c>
      <c r="T347" s="145"/>
      <c r="U347" s="145"/>
      <c r="V347" s="95"/>
    </row>
    <row r="348" spans="1:22" s="146" customFormat="1" ht="15">
      <c r="A348" s="116" t="s">
        <v>1029</v>
      </c>
      <c r="B348" s="117" t="s">
        <v>895</v>
      </c>
      <c r="C348" s="117" t="s">
        <v>980</v>
      </c>
      <c r="D348" s="117" t="s">
        <v>1010</v>
      </c>
      <c r="E348" s="117" t="s">
        <v>1019</v>
      </c>
      <c r="F348" s="118" t="s">
        <v>1030</v>
      </c>
      <c r="G348" s="119">
        <v>4500</v>
      </c>
      <c r="H348" s="118" t="s">
        <v>776</v>
      </c>
      <c r="I348" s="120">
        <v>9000000</v>
      </c>
      <c r="J348" s="121" t="s">
        <v>425</v>
      </c>
      <c r="K348" s="122" t="s">
        <v>425</v>
      </c>
      <c r="L348" s="123">
        <v>100231</v>
      </c>
      <c r="M348" s="67">
        <v>1908</v>
      </c>
      <c r="N348" s="87" t="s">
        <v>458</v>
      </c>
      <c r="O348" s="89" t="s">
        <v>458</v>
      </c>
      <c r="P348" s="89" t="s">
        <v>844</v>
      </c>
      <c r="Q348" s="90" t="s">
        <v>485</v>
      </c>
      <c r="R348" s="90" t="s">
        <v>400</v>
      </c>
      <c r="S348" s="91" t="s">
        <v>486</v>
      </c>
      <c r="T348" s="145"/>
      <c r="U348" s="145"/>
      <c r="V348" s="95"/>
    </row>
    <row r="349" spans="1:22" s="146" customFormat="1" ht="30">
      <c r="A349" s="116" t="s">
        <v>1031</v>
      </c>
      <c r="B349" s="117" t="s">
        <v>895</v>
      </c>
      <c r="C349" s="117" t="s">
        <v>980</v>
      </c>
      <c r="D349" s="117" t="s">
        <v>1010</v>
      </c>
      <c r="E349" s="117" t="s">
        <v>1019</v>
      </c>
      <c r="F349" s="118" t="s">
        <v>1032</v>
      </c>
      <c r="G349" s="119">
        <v>1400</v>
      </c>
      <c r="H349" s="118" t="s">
        <v>1033</v>
      </c>
      <c r="I349" s="120">
        <v>12000000</v>
      </c>
      <c r="J349" s="121" t="s">
        <v>425</v>
      </c>
      <c r="K349" s="122" t="s">
        <v>425</v>
      </c>
      <c r="L349" s="123">
        <v>100231</v>
      </c>
      <c r="M349" s="67">
        <v>1909</v>
      </c>
      <c r="N349" s="87" t="s">
        <v>458</v>
      </c>
      <c r="O349" s="89" t="s">
        <v>458</v>
      </c>
      <c r="P349" s="89" t="s">
        <v>844</v>
      </c>
      <c r="Q349" s="90" t="s">
        <v>485</v>
      </c>
      <c r="R349" s="90" t="s">
        <v>400</v>
      </c>
      <c r="S349" s="91" t="s">
        <v>486</v>
      </c>
      <c r="T349" s="145"/>
      <c r="U349" s="145"/>
      <c r="V349" s="95"/>
    </row>
    <row r="350" spans="1:22" s="146" customFormat="1" ht="30">
      <c r="A350" s="116" t="s">
        <v>1034</v>
      </c>
      <c r="B350" s="117" t="s">
        <v>895</v>
      </c>
      <c r="C350" s="117" t="s">
        <v>980</v>
      </c>
      <c r="D350" s="117" t="s">
        <v>1010</v>
      </c>
      <c r="E350" s="117" t="s">
        <v>1019</v>
      </c>
      <c r="F350" s="118" t="s">
        <v>1035</v>
      </c>
      <c r="G350" s="119">
        <v>9000</v>
      </c>
      <c r="H350" s="118" t="s">
        <v>1033</v>
      </c>
      <c r="I350" s="120">
        <v>1200000</v>
      </c>
      <c r="J350" s="121" t="s">
        <v>425</v>
      </c>
      <c r="K350" s="122" t="s">
        <v>425</v>
      </c>
      <c r="L350" s="123">
        <v>100231</v>
      </c>
      <c r="M350" s="67">
        <v>1910</v>
      </c>
      <c r="N350" s="87" t="s">
        <v>458</v>
      </c>
      <c r="O350" s="89" t="s">
        <v>458</v>
      </c>
      <c r="P350" s="89" t="s">
        <v>844</v>
      </c>
      <c r="Q350" s="90" t="s">
        <v>485</v>
      </c>
      <c r="R350" s="90" t="s">
        <v>400</v>
      </c>
      <c r="S350" s="91" t="s">
        <v>486</v>
      </c>
      <c r="T350" s="145"/>
      <c r="U350" s="145"/>
      <c r="V350" s="95"/>
    </row>
    <row r="351" spans="1:22" s="146" customFormat="1" ht="15">
      <c r="A351" s="116" t="s">
        <v>1036</v>
      </c>
      <c r="B351" s="117" t="s">
        <v>895</v>
      </c>
      <c r="C351" s="117" t="s">
        <v>980</v>
      </c>
      <c r="D351" s="117" t="s">
        <v>1010</v>
      </c>
      <c r="E351" s="117" t="s">
        <v>1019</v>
      </c>
      <c r="F351" s="118" t="s">
        <v>1037</v>
      </c>
      <c r="G351" s="119">
        <v>600</v>
      </c>
      <c r="H351" s="118" t="s">
        <v>1025</v>
      </c>
      <c r="I351" s="120">
        <v>6000000</v>
      </c>
      <c r="J351" s="121" t="s">
        <v>425</v>
      </c>
      <c r="K351" s="122" t="s">
        <v>425</v>
      </c>
      <c r="L351" s="123">
        <v>100231</v>
      </c>
      <c r="M351" s="67">
        <v>1911</v>
      </c>
      <c r="N351" s="87" t="s">
        <v>458</v>
      </c>
      <c r="O351" s="89" t="s">
        <v>458</v>
      </c>
      <c r="P351" s="89" t="s">
        <v>844</v>
      </c>
      <c r="Q351" s="90" t="s">
        <v>485</v>
      </c>
      <c r="R351" s="90" t="s">
        <v>400</v>
      </c>
      <c r="S351" s="91" t="s">
        <v>486</v>
      </c>
      <c r="T351" s="145"/>
      <c r="U351" s="145"/>
      <c r="V351" s="95"/>
    </row>
    <row r="352" spans="1:22" ht="15">
      <c r="A352" s="116" t="s">
        <v>1038</v>
      </c>
      <c r="B352" s="117" t="s">
        <v>895</v>
      </c>
      <c r="C352" s="117" t="s">
        <v>980</v>
      </c>
      <c r="D352" s="117" t="s">
        <v>1010</v>
      </c>
      <c r="E352" s="117" t="s">
        <v>1019</v>
      </c>
      <c r="F352" s="118" t="s">
        <v>1039</v>
      </c>
      <c r="G352" s="119">
        <v>6</v>
      </c>
      <c r="H352" s="118" t="s">
        <v>1040</v>
      </c>
      <c r="I352" s="120">
        <v>5700000</v>
      </c>
      <c r="J352" s="121" t="s">
        <v>425</v>
      </c>
      <c r="K352" s="122" t="s">
        <v>425</v>
      </c>
      <c r="L352" s="123">
        <v>100231</v>
      </c>
      <c r="N352" s="87" t="s">
        <v>458</v>
      </c>
      <c r="O352" s="89" t="s">
        <v>458</v>
      </c>
      <c r="P352" s="89" t="s">
        <v>844</v>
      </c>
      <c r="Q352" s="90" t="s">
        <v>485</v>
      </c>
      <c r="R352" s="90" t="s">
        <v>400</v>
      </c>
      <c r="S352" s="91" t="s">
        <v>486</v>
      </c>
      <c r="T352" s="92"/>
      <c r="U352" s="92"/>
      <c r="V352" s="95"/>
    </row>
    <row r="353" spans="1:22" ht="15">
      <c r="A353" s="225" t="s">
        <v>1041</v>
      </c>
      <c r="B353" s="226" t="s">
        <v>1042</v>
      </c>
      <c r="C353" s="227"/>
      <c r="D353" s="228"/>
      <c r="E353" s="229"/>
      <c r="F353" s="230"/>
      <c r="G353" s="231"/>
      <c r="H353" s="230"/>
      <c r="I353" s="232"/>
      <c r="J353" s="233"/>
      <c r="K353" s="234"/>
      <c r="L353" s="235"/>
      <c r="N353" s="87"/>
      <c r="O353" s="89"/>
      <c r="P353" s="89"/>
      <c r="Q353" s="90"/>
      <c r="R353" s="90"/>
      <c r="S353" s="91"/>
      <c r="T353" s="92"/>
      <c r="U353" s="92"/>
      <c r="V353" s="95"/>
    </row>
    <row r="354" spans="1:22" ht="15">
      <c r="A354" s="225"/>
      <c r="B354" s="226"/>
      <c r="C354" s="236" t="s">
        <v>1043</v>
      </c>
      <c r="D354" s="228"/>
      <c r="E354" s="229"/>
      <c r="F354" s="230"/>
      <c r="G354" s="231"/>
      <c r="H354" s="230"/>
      <c r="I354" s="232"/>
      <c r="J354" s="233"/>
      <c r="K354" s="234"/>
      <c r="L354" s="235"/>
      <c r="N354" s="87"/>
      <c r="O354" s="89"/>
      <c r="P354" s="89"/>
      <c r="Q354" s="90"/>
      <c r="R354" s="90"/>
      <c r="S354" s="91"/>
      <c r="T354" s="92"/>
      <c r="U354" s="92"/>
      <c r="V354" s="95"/>
    </row>
    <row r="355" spans="1:22" ht="15">
      <c r="A355" s="225"/>
      <c r="B355" s="226"/>
      <c r="C355" s="237" t="s">
        <v>94</v>
      </c>
      <c r="D355" s="237" t="s">
        <v>1044</v>
      </c>
      <c r="E355" s="229"/>
      <c r="F355" s="230"/>
      <c r="G355" s="238">
        <v>100232</v>
      </c>
      <c r="H355" s="230"/>
      <c r="I355" s="232"/>
      <c r="J355" s="233"/>
      <c r="K355" s="239" t="s">
        <v>503</v>
      </c>
      <c r="L355" s="240">
        <v>100232</v>
      </c>
      <c r="N355" s="87" t="s">
        <v>387</v>
      </c>
      <c r="O355" s="89" t="s">
        <v>388</v>
      </c>
      <c r="P355" s="89" t="s">
        <v>504</v>
      </c>
      <c r="Q355" s="90"/>
      <c r="R355" s="90"/>
      <c r="S355" s="91"/>
      <c r="T355" s="92"/>
      <c r="U355" s="92"/>
      <c r="V355" s="95"/>
    </row>
    <row r="356" spans="1:22" s="146" customFormat="1" ht="19.15" customHeight="1">
      <c r="A356" s="225"/>
      <c r="B356" s="226"/>
      <c r="C356" s="227"/>
      <c r="D356" s="228"/>
      <c r="E356" s="229" t="s">
        <v>1045</v>
      </c>
      <c r="F356" s="230"/>
      <c r="G356" s="231"/>
      <c r="H356" s="230"/>
      <c r="I356" s="232"/>
      <c r="J356" s="233"/>
      <c r="K356" s="234"/>
      <c r="L356" s="235"/>
      <c r="M356" s="67">
        <v>1901</v>
      </c>
      <c r="N356" s="87"/>
      <c r="O356" s="89"/>
      <c r="P356" s="89"/>
      <c r="Q356" s="90"/>
      <c r="R356" s="90"/>
      <c r="S356" s="91"/>
      <c r="T356" s="145"/>
      <c r="U356" s="145"/>
      <c r="V356" s="95"/>
    </row>
    <row r="357" spans="1:22" s="146" customFormat="1" ht="15">
      <c r="A357" s="116" t="s">
        <v>1046</v>
      </c>
      <c r="B357" s="117" t="s">
        <v>1047</v>
      </c>
      <c r="C357" s="117" t="s">
        <v>1043</v>
      </c>
      <c r="D357" s="117" t="s">
        <v>1044</v>
      </c>
      <c r="E357" s="117" t="s">
        <v>1045</v>
      </c>
      <c r="F357" s="118" t="s">
        <v>1048</v>
      </c>
      <c r="G357" s="119">
        <v>50000</v>
      </c>
      <c r="H357" s="118" t="s">
        <v>1049</v>
      </c>
      <c r="I357" s="120">
        <v>4000000</v>
      </c>
      <c r="J357" s="121" t="s">
        <v>503</v>
      </c>
      <c r="K357" s="122" t="s">
        <v>503</v>
      </c>
      <c r="L357" s="123">
        <v>100232</v>
      </c>
      <c r="M357" s="67">
        <v>1902</v>
      </c>
      <c r="N357" s="87" t="s">
        <v>387</v>
      </c>
      <c r="O357" s="89" t="s">
        <v>388</v>
      </c>
      <c r="P357" s="89" t="s">
        <v>504</v>
      </c>
      <c r="Q357" s="90" t="s">
        <v>504</v>
      </c>
      <c r="R357" s="90" t="s">
        <v>400</v>
      </c>
      <c r="S357" s="91" t="s">
        <v>401</v>
      </c>
      <c r="T357" s="145"/>
      <c r="U357" s="145"/>
      <c r="V357" s="95"/>
    </row>
    <row r="358" spans="1:22" s="146" customFormat="1" ht="30">
      <c r="A358" s="116" t="s">
        <v>1050</v>
      </c>
      <c r="B358" s="117" t="s">
        <v>1047</v>
      </c>
      <c r="C358" s="117" t="s">
        <v>1043</v>
      </c>
      <c r="D358" s="117" t="s">
        <v>1044</v>
      </c>
      <c r="E358" s="117" t="s">
        <v>1045</v>
      </c>
      <c r="F358" s="118" t="s">
        <v>1051</v>
      </c>
      <c r="G358" s="119">
        <v>25000</v>
      </c>
      <c r="H358" s="118" t="s">
        <v>1052</v>
      </c>
      <c r="I358" s="120">
        <v>1800000</v>
      </c>
      <c r="J358" s="121" t="s">
        <v>503</v>
      </c>
      <c r="K358" s="122" t="s">
        <v>503</v>
      </c>
      <c r="L358" s="123">
        <v>100232</v>
      </c>
      <c r="M358" s="67">
        <v>1903</v>
      </c>
      <c r="N358" s="87" t="s">
        <v>387</v>
      </c>
      <c r="O358" s="89" t="s">
        <v>388</v>
      </c>
      <c r="P358" s="89" t="s">
        <v>504</v>
      </c>
      <c r="Q358" s="90"/>
      <c r="R358" s="90"/>
      <c r="S358" s="91"/>
      <c r="T358" s="145"/>
      <c r="U358" s="145"/>
      <c r="V358" s="95"/>
    </row>
    <row r="359" spans="1:22" s="146" customFormat="1" ht="30">
      <c r="A359" s="116" t="s">
        <v>1053</v>
      </c>
      <c r="B359" s="117" t="s">
        <v>1047</v>
      </c>
      <c r="C359" s="117" t="s">
        <v>1043</v>
      </c>
      <c r="D359" s="117" t="s">
        <v>1044</v>
      </c>
      <c r="E359" s="117" t="s">
        <v>1045</v>
      </c>
      <c r="F359" s="118" t="s">
        <v>1054</v>
      </c>
      <c r="G359" s="119">
        <v>40000</v>
      </c>
      <c r="H359" s="118" t="s">
        <v>1055</v>
      </c>
      <c r="I359" s="120">
        <v>3762000</v>
      </c>
      <c r="J359" s="121" t="s">
        <v>503</v>
      </c>
      <c r="K359" s="122" t="s">
        <v>503</v>
      </c>
      <c r="L359" s="123">
        <v>100232</v>
      </c>
      <c r="M359" s="67">
        <v>1904</v>
      </c>
      <c r="N359" s="87" t="s">
        <v>387</v>
      </c>
      <c r="O359" s="89" t="s">
        <v>388</v>
      </c>
      <c r="P359" s="89" t="s">
        <v>504</v>
      </c>
      <c r="Q359" s="90" t="s">
        <v>504</v>
      </c>
      <c r="R359" s="90" t="s">
        <v>400</v>
      </c>
      <c r="S359" s="91" t="s">
        <v>401</v>
      </c>
      <c r="T359" s="145"/>
      <c r="U359" s="145"/>
      <c r="V359" s="95"/>
    </row>
    <row r="360" spans="1:22" s="146" customFormat="1" ht="30">
      <c r="A360" s="116" t="s">
        <v>1056</v>
      </c>
      <c r="B360" s="117" t="s">
        <v>1047</v>
      </c>
      <c r="C360" s="117" t="s">
        <v>1043</v>
      </c>
      <c r="D360" s="117" t="s">
        <v>1044</v>
      </c>
      <c r="E360" s="117" t="s">
        <v>1045</v>
      </c>
      <c r="F360" s="118" t="s">
        <v>1057</v>
      </c>
      <c r="G360" s="119">
        <v>120</v>
      </c>
      <c r="H360" s="118" t="s">
        <v>1058</v>
      </c>
      <c r="I360" s="120">
        <v>2100000</v>
      </c>
      <c r="J360" s="121" t="s">
        <v>503</v>
      </c>
      <c r="K360" s="122" t="s">
        <v>503</v>
      </c>
      <c r="L360" s="123">
        <v>100232</v>
      </c>
      <c r="M360" s="67">
        <v>1905</v>
      </c>
      <c r="N360" s="87" t="s">
        <v>387</v>
      </c>
      <c r="O360" s="89" t="s">
        <v>388</v>
      </c>
      <c r="P360" s="89" t="s">
        <v>504</v>
      </c>
      <c r="Q360" s="90" t="s">
        <v>504</v>
      </c>
      <c r="R360" s="90" t="s">
        <v>400</v>
      </c>
      <c r="S360" s="91" t="s">
        <v>401</v>
      </c>
      <c r="T360" s="145"/>
      <c r="U360" s="145"/>
      <c r="V360" s="95"/>
    </row>
    <row r="361" spans="1:22" ht="30">
      <c r="A361" s="116" t="s">
        <v>1059</v>
      </c>
      <c r="B361" s="117" t="s">
        <v>1047</v>
      </c>
      <c r="C361" s="117" t="s">
        <v>1043</v>
      </c>
      <c r="D361" s="117" t="s">
        <v>1044</v>
      </c>
      <c r="E361" s="117" t="s">
        <v>1045</v>
      </c>
      <c r="F361" s="118" t="s">
        <v>1060</v>
      </c>
      <c r="G361" s="119">
        <v>3300</v>
      </c>
      <c r="H361" s="118" t="s">
        <v>1061</v>
      </c>
      <c r="I361" s="120">
        <v>2455000</v>
      </c>
      <c r="J361" s="121" t="s">
        <v>503</v>
      </c>
      <c r="K361" s="122" t="s">
        <v>503</v>
      </c>
      <c r="L361" s="123">
        <v>100232</v>
      </c>
      <c r="N361" s="87" t="s">
        <v>387</v>
      </c>
      <c r="O361" s="89" t="s">
        <v>388</v>
      </c>
      <c r="P361" s="89" t="s">
        <v>504</v>
      </c>
      <c r="Q361" s="90" t="s">
        <v>504</v>
      </c>
      <c r="R361" s="90" t="s">
        <v>400</v>
      </c>
      <c r="S361" s="91" t="s">
        <v>401</v>
      </c>
      <c r="T361" s="92"/>
      <c r="U361" s="92"/>
      <c r="V361" s="95"/>
    </row>
    <row r="362" spans="1:22" s="146" customFormat="1" ht="15">
      <c r="A362" s="225"/>
      <c r="B362" s="226"/>
      <c r="C362" s="227"/>
      <c r="D362" s="228"/>
      <c r="E362" s="229" t="s">
        <v>1062</v>
      </c>
      <c r="F362" s="230"/>
      <c r="G362" s="231"/>
      <c r="H362" s="230"/>
      <c r="I362" s="232"/>
      <c r="J362" s="233"/>
      <c r="K362" s="234"/>
      <c r="L362" s="235"/>
      <c r="M362" s="67">
        <v>1906</v>
      </c>
      <c r="N362" s="87"/>
      <c r="O362" s="89"/>
      <c r="P362" s="89"/>
      <c r="Q362" s="90"/>
      <c r="R362" s="90"/>
      <c r="S362" s="91"/>
      <c r="T362" s="145"/>
      <c r="U362" s="145"/>
      <c r="V362" s="95"/>
    </row>
    <row r="363" spans="1:22" s="146" customFormat="1" ht="30">
      <c r="A363" s="116" t="s">
        <v>1063</v>
      </c>
      <c r="B363" s="117" t="s">
        <v>1047</v>
      </c>
      <c r="C363" s="117" t="s">
        <v>1043</v>
      </c>
      <c r="D363" s="117" t="s">
        <v>1044</v>
      </c>
      <c r="E363" s="117" t="s">
        <v>1062</v>
      </c>
      <c r="F363" s="118" t="s">
        <v>1064</v>
      </c>
      <c r="G363" s="119">
        <v>200</v>
      </c>
      <c r="H363" s="118" t="s">
        <v>1065</v>
      </c>
      <c r="I363" s="120">
        <v>900000</v>
      </c>
      <c r="J363" s="121" t="s">
        <v>503</v>
      </c>
      <c r="K363" s="122" t="s">
        <v>503</v>
      </c>
      <c r="L363" s="123">
        <v>100232</v>
      </c>
      <c r="M363" s="67">
        <v>1907</v>
      </c>
      <c r="N363" s="87" t="s">
        <v>387</v>
      </c>
      <c r="O363" s="89" t="s">
        <v>388</v>
      </c>
      <c r="P363" s="89" t="s">
        <v>504</v>
      </c>
      <c r="Q363" s="90" t="s">
        <v>504</v>
      </c>
      <c r="R363" s="90" t="s">
        <v>400</v>
      </c>
      <c r="S363" s="91" t="s">
        <v>401</v>
      </c>
      <c r="T363" s="145"/>
      <c r="U363" s="145"/>
      <c r="V363" s="95"/>
    </row>
    <row r="364" spans="1:22" ht="15">
      <c r="A364" s="116" t="s">
        <v>1066</v>
      </c>
      <c r="B364" s="117" t="s">
        <v>1047</v>
      </c>
      <c r="C364" s="117" t="s">
        <v>1043</v>
      </c>
      <c r="D364" s="117" t="s">
        <v>1044</v>
      </c>
      <c r="E364" s="117" t="s">
        <v>1062</v>
      </c>
      <c r="F364" s="118" t="s">
        <v>1067</v>
      </c>
      <c r="G364" s="119">
        <v>1000</v>
      </c>
      <c r="H364" s="118" t="s">
        <v>1068</v>
      </c>
      <c r="I364" s="120">
        <v>2400000</v>
      </c>
      <c r="J364" s="121" t="s">
        <v>503</v>
      </c>
      <c r="K364" s="122" t="s">
        <v>503</v>
      </c>
      <c r="L364" s="123">
        <v>100232</v>
      </c>
      <c r="N364" s="87" t="s">
        <v>387</v>
      </c>
      <c r="O364" s="89" t="s">
        <v>388</v>
      </c>
      <c r="P364" s="89" t="s">
        <v>504</v>
      </c>
      <c r="Q364" s="90" t="s">
        <v>504</v>
      </c>
      <c r="R364" s="90" t="s">
        <v>400</v>
      </c>
      <c r="S364" s="91" t="s">
        <v>401</v>
      </c>
      <c r="T364" s="92"/>
      <c r="U364" s="92"/>
      <c r="V364" s="95"/>
    </row>
    <row r="365" spans="1:22" ht="15">
      <c r="A365" s="225"/>
      <c r="B365" s="226"/>
      <c r="C365" s="237" t="s">
        <v>94</v>
      </c>
      <c r="D365" s="237" t="s">
        <v>1069</v>
      </c>
      <c r="E365" s="229"/>
      <c r="F365" s="230"/>
      <c r="G365" s="238">
        <v>100233</v>
      </c>
      <c r="H365" s="230"/>
      <c r="I365" s="232"/>
      <c r="J365" s="233"/>
      <c r="K365" s="239" t="s">
        <v>840</v>
      </c>
      <c r="L365" s="240">
        <v>100233</v>
      </c>
      <c r="N365" s="87" t="s">
        <v>387</v>
      </c>
      <c r="O365" s="89" t="s">
        <v>388</v>
      </c>
      <c r="P365" s="89" t="s">
        <v>322</v>
      </c>
      <c r="Q365" s="90"/>
      <c r="R365" s="90"/>
      <c r="S365" s="91"/>
      <c r="T365" s="92"/>
      <c r="U365" s="92"/>
      <c r="V365" s="95"/>
    </row>
    <row r="366" spans="1:22" s="146" customFormat="1" ht="15">
      <c r="A366" s="225"/>
      <c r="B366" s="226"/>
      <c r="C366" s="227"/>
      <c r="D366" s="228"/>
      <c r="E366" s="229" t="s">
        <v>1070</v>
      </c>
      <c r="F366" s="230"/>
      <c r="G366" s="231"/>
      <c r="H366" s="230"/>
      <c r="I366" s="232"/>
      <c r="J366" s="233"/>
      <c r="K366" s="234"/>
      <c r="L366" s="235"/>
      <c r="M366" s="67">
        <v>1901</v>
      </c>
      <c r="N366" s="87"/>
      <c r="O366" s="89"/>
      <c r="P366" s="89"/>
      <c r="Q366" s="90"/>
      <c r="R366" s="90"/>
      <c r="S366" s="91"/>
      <c r="T366" s="145"/>
      <c r="U366" s="145"/>
      <c r="V366" s="95"/>
    </row>
    <row r="367" spans="1:22" s="146" customFormat="1" ht="30">
      <c r="A367" s="116" t="s">
        <v>278</v>
      </c>
      <c r="B367" s="117" t="s">
        <v>1047</v>
      </c>
      <c r="C367" s="117" t="s">
        <v>1043</v>
      </c>
      <c r="D367" s="117" t="s">
        <v>1069</v>
      </c>
      <c r="E367" s="117" t="s">
        <v>1070</v>
      </c>
      <c r="F367" s="118" t="s">
        <v>1071</v>
      </c>
      <c r="G367" s="119">
        <v>40</v>
      </c>
      <c r="H367" s="118" t="s">
        <v>441</v>
      </c>
      <c r="I367" s="120">
        <v>57970000</v>
      </c>
      <c r="J367" s="121" t="s">
        <v>840</v>
      </c>
      <c r="K367" s="122" t="s">
        <v>840</v>
      </c>
      <c r="L367" s="123">
        <v>100233</v>
      </c>
      <c r="M367" s="67">
        <v>1902</v>
      </c>
      <c r="N367" s="87" t="s">
        <v>387</v>
      </c>
      <c r="O367" s="89" t="s">
        <v>388</v>
      </c>
      <c r="P367" s="89" t="s">
        <v>322</v>
      </c>
      <c r="Q367" s="185" t="s">
        <v>1072</v>
      </c>
      <c r="R367" s="185" t="s">
        <v>400</v>
      </c>
      <c r="S367" s="185" t="s">
        <v>401</v>
      </c>
      <c r="T367" s="241" t="s">
        <v>1073</v>
      </c>
      <c r="U367" s="126" t="s">
        <v>330</v>
      </c>
      <c r="V367" s="95" t="s">
        <v>66</v>
      </c>
    </row>
    <row r="368" spans="1:22" s="146" customFormat="1" ht="30">
      <c r="A368" s="116" t="s">
        <v>1074</v>
      </c>
      <c r="B368" s="117" t="s">
        <v>1047</v>
      </c>
      <c r="C368" s="117" t="s">
        <v>1043</v>
      </c>
      <c r="D368" s="117" t="s">
        <v>1069</v>
      </c>
      <c r="E368" s="117" t="s">
        <v>1070</v>
      </c>
      <c r="F368" s="118" t="s">
        <v>1075</v>
      </c>
      <c r="G368" s="119">
        <v>5000</v>
      </c>
      <c r="H368" s="118" t="s">
        <v>1076</v>
      </c>
      <c r="I368" s="120">
        <v>500000</v>
      </c>
      <c r="J368" s="121" t="s">
        <v>840</v>
      </c>
      <c r="K368" s="122" t="s">
        <v>840</v>
      </c>
      <c r="L368" s="123">
        <v>100233</v>
      </c>
      <c r="M368" s="67">
        <v>1903</v>
      </c>
      <c r="N368" s="87" t="s">
        <v>387</v>
      </c>
      <c r="O368" s="89" t="s">
        <v>388</v>
      </c>
      <c r="P368" s="89" t="s">
        <v>322</v>
      </c>
      <c r="Q368" s="90"/>
      <c r="R368" s="90"/>
      <c r="S368" s="91"/>
      <c r="T368" s="145"/>
      <c r="U368" s="126" t="s">
        <v>330</v>
      </c>
      <c r="V368" s="95"/>
    </row>
    <row r="369" spans="1:22" ht="30">
      <c r="A369" s="116" t="s">
        <v>1077</v>
      </c>
      <c r="B369" s="117" t="s">
        <v>1047</v>
      </c>
      <c r="C369" s="117" t="s">
        <v>1043</v>
      </c>
      <c r="D369" s="117" t="s">
        <v>1069</v>
      </c>
      <c r="E369" s="117" t="s">
        <v>1070</v>
      </c>
      <c r="F369" s="118" t="s">
        <v>1078</v>
      </c>
      <c r="G369" s="119">
        <v>180000</v>
      </c>
      <c r="H369" s="118" t="s">
        <v>1079</v>
      </c>
      <c r="I369" s="120">
        <v>1820000</v>
      </c>
      <c r="J369" s="121" t="s">
        <v>840</v>
      </c>
      <c r="K369" s="122" t="s">
        <v>840</v>
      </c>
      <c r="L369" s="123">
        <v>100233</v>
      </c>
      <c r="N369" s="87" t="s">
        <v>387</v>
      </c>
      <c r="O369" s="89" t="s">
        <v>388</v>
      </c>
      <c r="P369" s="89" t="s">
        <v>322</v>
      </c>
      <c r="Q369" s="90" t="s">
        <v>841</v>
      </c>
      <c r="R369" s="90" t="s">
        <v>400</v>
      </c>
      <c r="S369" s="91" t="s">
        <v>401</v>
      </c>
      <c r="T369" s="92"/>
      <c r="U369" s="92"/>
      <c r="V369" s="95"/>
    </row>
    <row r="370" spans="1:22" s="146" customFormat="1" ht="15">
      <c r="A370" s="225"/>
      <c r="B370" s="226"/>
      <c r="C370" s="227"/>
      <c r="D370" s="228"/>
      <c r="E370" s="229" t="s">
        <v>1080</v>
      </c>
      <c r="F370" s="230"/>
      <c r="G370" s="231"/>
      <c r="H370" s="230"/>
      <c r="I370" s="232"/>
      <c r="J370" s="233"/>
      <c r="K370" s="234"/>
      <c r="L370" s="235"/>
      <c r="M370" s="67">
        <v>1901</v>
      </c>
      <c r="N370" s="87"/>
      <c r="O370" s="89"/>
      <c r="P370" s="89"/>
      <c r="Q370" s="90"/>
      <c r="R370" s="90"/>
      <c r="S370" s="91"/>
      <c r="T370" s="145"/>
      <c r="U370" s="145"/>
      <c r="V370" s="95"/>
    </row>
    <row r="371" spans="1:22" s="146" customFormat="1" ht="15">
      <c r="A371" s="116" t="s">
        <v>1081</v>
      </c>
      <c r="B371" s="117" t="s">
        <v>1047</v>
      </c>
      <c r="C371" s="117" t="s">
        <v>1043</v>
      </c>
      <c r="D371" s="117" t="s">
        <v>1069</v>
      </c>
      <c r="E371" s="117" t="s">
        <v>1080</v>
      </c>
      <c r="F371" s="118" t="s">
        <v>1082</v>
      </c>
      <c r="G371" s="119">
        <v>6</v>
      </c>
      <c r="H371" s="118" t="s">
        <v>1083</v>
      </c>
      <c r="I371" s="120">
        <v>600000</v>
      </c>
      <c r="J371" s="121" t="s">
        <v>840</v>
      </c>
      <c r="K371" s="122" t="s">
        <v>840</v>
      </c>
      <c r="L371" s="123">
        <v>100233</v>
      </c>
      <c r="M371" s="67">
        <v>1902</v>
      </c>
      <c r="N371" s="87" t="s">
        <v>387</v>
      </c>
      <c r="O371" s="89" t="s">
        <v>388</v>
      </c>
      <c r="P371" s="89" t="s">
        <v>322</v>
      </c>
      <c r="Q371" s="90" t="s">
        <v>414</v>
      </c>
      <c r="R371" s="90" t="s">
        <v>400</v>
      </c>
      <c r="S371" s="91" t="s">
        <v>401</v>
      </c>
      <c r="T371" s="145"/>
      <c r="U371" s="145"/>
      <c r="V371" s="95"/>
    </row>
    <row r="372" spans="1:22" ht="15">
      <c r="A372" s="116" t="s">
        <v>1084</v>
      </c>
      <c r="B372" s="117" t="s">
        <v>1047</v>
      </c>
      <c r="C372" s="117" t="s">
        <v>1043</v>
      </c>
      <c r="D372" s="117" t="s">
        <v>1069</v>
      </c>
      <c r="E372" s="117" t="s">
        <v>1080</v>
      </c>
      <c r="F372" s="118" t="s">
        <v>1085</v>
      </c>
      <c r="G372" s="119">
        <v>6</v>
      </c>
      <c r="H372" s="118" t="s">
        <v>1086</v>
      </c>
      <c r="I372" s="120">
        <v>300000</v>
      </c>
      <c r="J372" s="121" t="s">
        <v>840</v>
      </c>
      <c r="K372" s="122" t="s">
        <v>840</v>
      </c>
      <c r="L372" s="123">
        <v>100233</v>
      </c>
      <c r="N372" s="87" t="s">
        <v>387</v>
      </c>
      <c r="O372" s="89" t="s">
        <v>388</v>
      </c>
      <c r="P372" s="89" t="s">
        <v>322</v>
      </c>
      <c r="Q372" s="90" t="s">
        <v>414</v>
      </c>
      <c r="R372" s="90" t="s">
        <v>400</v>
      </c>
      <c r="S372" s="91" t="s">
        <v>401</v>
      </c>
      <c r="T372" s="92"/>
      <c r="U372" s="92"/>
      <c r="V372" s="95"/>
    </row>
    <row r="373" spans="1:22" s="146" customFormat="1" ht="15">
      <c r="A373" s="225"/>
      <c r="B373" s="226"/>
      <c r="C373" s="227"/>
      <c r="D373" s="228"/>
      <c r="E373" s="229" t="s">
        <v>1087</v>
      </c>
      <c r="F373" s="230"/>
      <c r="G373" s="237"/>
      <c r="H373" s="230"/>
      <c r="I373" s="232"/>
      <c r="J373" s="233"/>
      <c r="K373" s="234"/>
      <c r="L373" s="240"/>
      <c r="M373" s="67">
        <v>1903</v>
      </c>
      <c r="N373" s="87"/>
      <c r="O373" s="89"/>
      <c r="P373" s="89"/>
      <c r="Q373" s="90"/>
      <c r="R373" s="90"/>
      <c r="S373" s="91"/>
      <c r="T373" s="145"/>
      <c r="U373" s="145"/>
      <c r="V373" s="95"/>
    </row>
    <row r="374" spans="1:22" ht="45">
      <c r="A374" s="116" t="s">
        <v>281</v>
      </c>
      <c r="B374" s="117" t="s">
        <v>1047</v>
      </c>
      <c r="C374" s="117" t="s">
        <v>1043</v>
      </c>
      <c r="D374" s="117" t="s">
        <v>1069</v>
      </c>
      <c r="E374" s="117" t="s">
        <v>1087</v>
      </c>
      <c r="F374" s="118" t="s">
        <v>1088</v>
      </c>
      <c r="G374" s="119">
        <v>8</v>
      </c>
      <c r="H374" s="118" t="s">
        <v>1089</v>
      </c>
      <c r="I374" s="120">
        <v>25000000</v>
      </c>
      <c r="J374" s="121" t="s">
        <v>840</v>
      </c>
      <c r="K374" s="122" t="s">
        <v>840</v>
      </c>
      <c r="L374" s="123">
        <v>100233</v>
      </c>
      <c r="N374" s="87" t="s">
        <v>387</v>
      </c>
      <c r="O374" s="89" t="s">
        <v>388</v>
      </c>
      <c r="P374" s="89" t="s">
        <v>322</v>
      </c>
      <c r="Q374" s="220" t="s">
        <v>905</v>
      </c>
      <c r="R374" s="143" t="s">
        <v>400</v>
      </c>
      <c r="S374" s="144" t="s">
        <v>401</v>
      </c>
      <c r="T374" s="145" t="s">
        <v>1090</v>
      </c>
      <c r="U374" s="126" t="s">
        <v>330</v>
      </c>
      <c r="V374" s="95" t="s">
        <v>66</v>
      </c>
    </row>
    <row r="375" spans="1:22" s="146" customFormat="1" ht="15">
      <c r="A375" s="225"/>
      <c r="B375" s="226"/>
      <c r="C375" s="227"/>
      <c r="D375" s="228"/>
      <c r="E375" s="229" t="s">
        <v>334</v>
      </c>
      <c r="F375" s="230"/>
      <c r="G375" s="237"/>
      <c r="H375" s="230"/>
      <c r="I375" s="232"/>
      <c r="J375" s="233"/>
      <c r="K375" s="234"/>
      <c r="L375" s="240"/>
      <c r="M375" s="67">
        <v>1903</v>
      </c>
      <c r="N375" s="87"/>
      <c r="O375" s="89"/>
      <c r="P375" s="89"/>
      <c r="Q375" s="90"/>
      <c r="R375" s="90"/>
      <c r="S375" s="91"/>
      <c r="T375" s="145"/>
      <c r="U375" s="145"/>
      <c r="V375" s="95"/>
    </row>
    <row r="376" spans="1:22" s="146" customFormat="1" ht="30">
      <c r="A376" s="116" t="s">
        <v>1091</v>
      </c>
      <c r="B376" s="117" t="s">
        <v>1047</v>
      </c>
      <c r="C376" s="117" t="s">
        <v>1043</v>
      </c>
      <c r="D376" s="117" t="s">
        <v>1069</v>
      </c>
      <c r="E376" s="117" t="s">
        <v>334</v>
      </c>
      <c r="F376" s="118" t="s">
        <v>1092</v>
      </c>
      <c r="G376" s="119"/>
      <c r="H376" s="118"/>
      <c r="I376" s="120"/>
      <c r="J376" s="121" t="s">
        <v>840</v>
      </c>
      <c r="K376" s="122" t="s">
        <v>840</v>
      </c>
      <c r="L376" s="123">
        <v>100233</v>
      </c>
      <c r="M376" s="67">
        <v>1903</v>
      </c>
      <c r="N376" s="87" t="s">
        <v>387</v>
      </c>
      <c r="O376" s="89" t="s">
        <v>388</v>
      </c>
      <c r="P376" s="89" t="s">
        <v>322</v>
      </c>
      <c r="Q376" s="90" t="s">
        <v>841</v>
      </c>
      <c r="R376" s="90" t="s">
        <v>400</v>
      </c>
      <c r="S376" s="91" t="s">
        <v>401</v>
      </c>
      <c r="T376" s="92"/>
      <c r="U376" s="145"/>
      <c r="V376" s="95"/>
    </row>
    <row r="377" spans="1:22" ht="30">
      <c r="A377" s="116" t="s">
        <v>1093</v>
      </c>
      <c r="B377" s="117" t="s">
        <v>1047</v>
      </c>
      <c r="C377" s="117" t="s">
        <v>1043</v>
      </c>
      <c r="D377" s="117" t="s">
        <v>1069</v>
      </c>
      <c r="E377" s="117" t="s">
        <v>334</v>
      </c>
      <c r="F377" s="118" t="s">
        <v>1094</v>
      </c>
      <c r="G377" s="119"/>
      <c r="H377" s="118"/>
      <c r="I377" s="120"/>
      <c r="J377" s="121" t="s">
        <v>840</v>
      </c>
      <c r="K377" s="122" t="s">
        <v>840</v>
      </c>
      <c r="L377" s="123">
        <v>100233</v>
      </c>
      <c r="N377" s="87" t="s">
        <v>387</v>
      </c>
      <c r="O377" s="89" t="s">
        <v>388</v>
      </c>
      <c r="P377" s="89" t="s">
        <v>322</v>
      </c>
      <c r="Q377" s="185" t="s">
        <v>841</v>
      </c>
      <c r="R377" s="143" t="s">
        <v>400</v>
      </c>
      <c r="S377" s="144" t="s">
        <v>401</v>
      </c>
      <c r="T377" s="145" t="s">
        <v>1095</v>
      </c>
      <c r="U377" s="145"/>
      <c r="V377" s="95"/>
    </row>
    <row r="378" spans="1:22" ht="15">
      <c r="A378" s="225" t="s">
        <v>1096</v>
      </c>
      <c r="B378" s="226"/>
      <c r="C378" s="236" t="s">
        <v>1097</v>
      </c>
      <c r="D378" s="228"/>
      <c r="E378" s="229"/>
      <c r="F378" s="230"/>
      <c r="G378" s="237"/>
      <c r="H378" s="230"/>
      <c r="I378" s="232"/>
      <c r="J378" s="233"/>
      <c r="K378" s="234"/>
      <c r="L378" s="240"/>
      <c r="N378" s="87"/>
      <c r="O378" s="89"/>
      <c r="P378" s="89"/>
      <c r="Q378" s="90"/>
      <c r="R378" s="90"/>
      <c r="S378" s="91"/>
      <c r="T378" s="92"/>
      <c r="U378" s="92"/>
      <c r="V378" s="95"/>
    </row>
    <row r="379" spans="1:22" ht="15">
      <c r="A379" s="225"/>
      <c r="B379" s="226"/>
      <c r="C379" s="237" t="s">
        <v>94</v>
      </c>
      <c r="D379" s="237" t="s">
        <v>75</v>
      </c>
      <c r="E379" s="229"/>
      <c r="F379" s="230"/>
      <c r="G379" s="238">
        <v>100234</v>
      </c>
      <c r="H379" s="230"/>
      <c r="I379" s="232"/>
      <c r="J379" s="233"/>
      <c r="K379" s="239" t="s">
        <v>74</v>
      </c>
      <c r="L379" s="240">
        <v>100234</v>
      </c>
      <c r="N379" s="87" t="s">
        <v>387</v>
      </c>
      <c r="O379" s="89" t="s">
        <v>772</v>
      </c>
      <c r="P379" s="89" t="s">
        <v>1098</v>
      </c>
      <c r="Q379" s="90"/>
      <c r="R379" s="90"/>
      <c r="S379" s="91"/>
      <c r="T379" s="92"/>
      <c r="U379" s="92"/>
      <c r="V379" s="95"/>
    </row>
    <row r="380" spans="1:22" s="146" customFormat="1" ht="15">
      <c r="A380" s="225"/>
      <c r="B380" s="226"/>
      <c r="C380" s="227"/>
      <c r="D380" s="228"/>
      <c r="E380" s="229" t="s">
        <v>1099</v>
      </c>
      <c r="F380" s="230"/>
      <c r="G380" s="237"/>
      <c r="H380" s="230"/>
      <c r="I380" s="232"/>
      <c r="J380" s="233"/>
      <c r="K380" s="234"/>
      <c r="L380" s="242"/>
      <c r="M380" s="67">
        <v>1901</v>
      </c>
      <c r="N380" s="87"/>
      <c r="O380" s="89"/>
      <c r="P380" s="89"/>
      <c r="Q380" s="90"/>
      <c r="R380" s="90"/>
      <c r="S380" s="91"/>
      <c r="T380" s="145"/>
      <c r="U380" s="145"/>
      <c r="V380" s="95"/>
    </row>
    <row r="381" spans="1:22" s="146" customFormat="1" ht="30">
      <c r="A381" s="116" t="s">
        <v>1100</v>
      </c>
      <c r="B381" s="117" t="s">
        <v>1047</v>
      </c>
      <c r="C381" s="117" t="s">
        <v>1097</v>
      </c>
      <c r="D381" s="117" t="s">
        <v>75</v>
      </c>
      <c r="E381" s="117" t="s">
        <v>1099</v>
      </c>
      <c r="F381" s="118" t="s">
        <v>1101</v>
      </c>
      <c r="G381" s="119">
        <v>250</v>
      </c>
      <c r="H381" s="118" t="s">
        <v>1102</v>
      </c>
      <c r="I381" s="120">
        <v>40000000</v>
      </c>
      <c r="J381" s="121" t="s">
        <v>74</v>
      </c>
      <c r="K381" s="122" t="s">
        <v>74</v>
      </c>
      <c r="L381" s="123">
        <v>100234</v>
      </c>
      <c r="M381" s="67">
        <v>1902</v>
      </c>
      <c r="N381" s="87" t="s">
        <v>387</v>
      </c>
      <c r="O381" s="89" t="s">
        <v>772</v>
      </c>
      <c r="P381" s="89" t="s">
        <v>1098</v>
      </c>
      <c r="Q381" s="90"/>
      <c r="R381" s="90"/>
      <c r="S381" s="91"/>
      <c r="T381" s="145"/>
      <c r="U381" s="145"/>
      <c r="V381" s="95" t="s">
        <v>66</v>
      </c>
    </row>
    <row r="382" spans="1:22" s="245" customFormat="1" ht="30">
      <c r="A382" s="116" t="s">
        <v>1103</v>
      </c>
      <c r="B382" s="117" t="s">
        <v>1047</v>
      </c>
      <c r="C382" s="117" t="s">
        <v>1097</v>
      </c>
      <c r="D382" s="117" t="s">
        <v>75</v>
      </c>
      <c r="E382" s="117" t="s">
        <v>1099</v>
      </c>
      <c r="F382" s="118" t="s">
        <v>1104</v>
      </c>
      <c r="G382" s="119">
        <v>30</v>
      </c>
      <c r="H382" s="118" t="s">
        <v>1105</v>
      </c>
      <c r="I382" s="120">
        <v>75000000</v>
      </c>
      <c r="J382" s="121" t="s">
        <v>74</v>
      </c>
      <c r="K382" s="122" t="s">
        <v>74</v>
      </c>
      <c r="L382" s="123">
        <v>100234</v>
      </c>
      <c r="M382" s="243">
        <v>1903</v>
      </c>
      <c r="N382" s="87" t="s">
        <v>387</v>
      </c>
      <c r="O382" s="89" t="s">
        <v>772</v>
      </c>
      <c r="P382" s="89" t="s">
        <v>1098</v>
      </c>
      <c r="Q382" s="90"/>
      <c r="R382" s="90"/>
      <c r="S382" s="91"/>
      <c r="T382" s="244"/>
      <c r="U382" s="244"/>
      <c r="V382" s="95" t="s">
        <v>66</v>
      </c>
    </row>
    <row r="383" spans="1:22" s="146" customFormat="1" ht="30">
      <c r="A383" s="116" t="s">
        <v>1106</v>
      </c>
      <c r="B383" s="117" t="s">
        <v>1047</v>
      </c>
      <c r="C383" s="117" t="s">
        <v>1097</v>
      </c>
      <c r="D383" s="117" t="s">
        <v>75</v>
      </c>
      <c r="E383" s="117" t="s">
        <v>1099</v>
      </c>
      <c r="F383" s="118" t="s">
        <v>1107</v>
      </c>
      <c r="G383" s="119">
        <v>15</v>
      </c>
      <c r="H383" s="118" t="s">
        <v>393</v>
      </c>
      <c r="I383" s="120">
        <v>200000000</v>
      </c>
      <c r="J383" s="121" t="s">
        <v>74</v>
      </c>
      <c r="K383" s="122" t="s">
        <v>74</v>
      </c>
      <c r="L383" s="123">
        <v>100234</v>
      </c>
      <c r="M383" s="67">
        <v>1904</v>
      </c>
      <c r="N383" s="87" t="s">
        <v>387</v>
      </c>
      <c r="O383" s="89" t="s">
        <v>772</v>
      </c>
      <c r="P383" s="89" t="s">
        <v>1098</v>
      </c>
      <c r="Q383" s="90"/>
      <c r="R383" s="90"/>
      <c r="S383" s="91"/>
      <c r="T383" s="145"/>
      <c r="U383" s="145"/>
      <c r="V383" s="95" t="s">
        <v>66</v>
      </c>
    </row>
    <row r="384" spans="1:22" ht="15">
      <c r="A384" s="116" t="s">
        <v>1108</v>
      </c>
      <c r="B384" s="117" t="s">
        <v>1047</v>
      </c>
      <c r="C384" s="117" t="s">
        <v>1097</v>
      </c>
      <c r="D384" s="117" t="s">
        <v>75</v>
      </c>
      <c r="E384" s="117" t="s">
        <v>1099</v>
      </c>
      <c r="F384" s="118" t="s">
        <v>1109</v>
      </c>
      <c r="G384" s="119">
        <v>100000</v>
      </c>
      <c r="H384" s="118" t="s">
        <v>1110</v>
      </c>
      <c r="I384" s="120">
        <v>25000000</v>
      </c>
      <c r="J384" s="121" t="s">
        <v>74</v>
      </c>
      <c r="K384" s="122" t="s">
        <v>74</v>
      </c>
      <c r="L384" s="123">
        <v>100234</v>
      </c>
      <c r="N384" s="87" t="s">
        <v>387</v>
      </c>
      <c r="O384" s="89" t="s">
        <v>772</v>
      </c>
      <c r="P384" s="89" t="s">
        <v>1098</v>
      </c>
      <c r="Q384" s="90"/>
      <c r="R384" s="90"/>
      <c r="S384" s="91"/>
      <c r="T384" s="92"/>
      <c r="U384" s="92"/>
      <c r="V384" s="95"/>
    </row>
    <row r="385" spans="1:22" s="146" customFormat="1" ht="15">
      <c r="A385" s="225"/>
      <c r="B385" s="226"/>
      <c r="C385" s="227"/>
      <c r="D385" s="228"/>
      <c r="E385" s="229" t="s">
        <v>1111</v>
      </c>
      <c r="F385" s="230"/>
      <c r="G385" s="237"/>
      <c r="H385" s="230"/>
      <c r="I385" s="232"/>
      <c r="J385" s="233"/>
      <c r="K385" s="234"/>
      <c r="L385" s="242"/>
      <c r="M385" s="67">
        <v>1905</v>
      </c>
      <c r="N385" s="87"/>
      <c r="O385" s="89"/>
      <c r="P385" s="89"/>
      <c r="Q385" s="90"/>
      <c r="R385" s="90"/>
      <c r="S385" s="91"/>
      <c r="T385" s="145"/>
      <c r="U385" s="145"/>
      <c r="V385" s="95"/>
    </row>
    <row r="386" spans="1:22" s="146" customFormat="1" ht="15">
      <c r="A386" s="116" t="s">
        <v>1112</v>
      </c>
      <c r="B386" s="117" t="s">
        <v>1047</v>
      </c>
      <c r="C386" s="117" t="s">
        <v>1097</v>
      </c>
      <c r="D386" s="117" t="s">
        <v>75</v>
      </c>
      <c r="E386" s="117" t="s">
        <v>1111</v>
      </c>
      <c r="F386" s="118" t="s">
        <v>1113</v>
      </c>
      <c r="G386" s="119">
        <v>30</v>
      </c>
      <c r="H386" s="118" t="s">
        <v>1105</v>
      </c>
      <c r="I386" s="120">
        <v>184811000</v>
      </c>
      <c r="J386" s="121" t="s">
        <v>74</v>
      </c>
      <c r="K386" s="122" t="s">
        <v>74</v>
      </c>
      <c r="L386" s="123">
        <v>100234</v>
      </c>
      <c r="M386" s="67">
        <v>1906</v>
      </c>
      <c r="N386" s="87" t="s">
        <v>387</v>
      </c>
      <c r="O386" s="89" t="s">
        <v>772</v>
      </c>
      <c r="P386" s="89" t="s">
        <v>1098</v>
      </c>
      <c r="Q386" s="90"/>
      <c r="R386" s="90"/>
      <c r="S386" s="91"/>
      <c r="T386" s="145"/>
      <c r="U386" s="145"/>
      <c r="V386" s="95" t="s">
        <v>66</v>
      </c>
    </row>
    <row r="387" spans="1:22" s="146" customFormat="1" ht="15">
      <c r="A387" s="116" t="s">
        <v>1114</v>
      </c>
      <c r="B387" s="117" t="s">
        <v>1047</v>
      </c>
      <c r="C387" s="117" t="s">
        <v>1097</v>
      </c>
      <c r="D387" s="117" t="s">
        <v>75</v>
      </c>
      <c r="E387" s="117" t="s">
        <v>1111</v>
      </c>
      <c r="F387" s="118" t="s">
        <v>1115</v>
      </c>
      <c r="G387" s="119">
        <v>5</v>
      </c>
      <c r="H387" s="118" t="s">
        <v>393</v>
      </c>
      <c r="I387" s="120">
        <v>72655000</v>
      </c>
      <c r="J387" s="121" t="s">
        <v>74</v>
      </c>
      <c r="K387" s="122" t="s">
        <v>74</v>
      </c>
      <c r="L387" s="123">
        <v>100234</v>
      </c>
      <c r="M387" s="67">
        <v>1907</v>
      </c>
      <c r="N387" s="87" t="s">
        <v>387</v>
      </c>
      <c r="O387" s="89" t="s">
        <v>772</v>
      </c>
      <c r="P387" s="89" t="s">
        <v>1098</v>
      </c>
      <c r="Q387" s="90"/>
      <c r="R387" s="90"/>
      <c r="S387" s="91"/>
      <c r="T387" s="145"/>
      <c r="U387" s="145"/>
      <c r="V387" s="95" t="s">
        <v>66</v>
      </c>
    </row>
    <row r="388" spans="1:22" s="146" customFormat="1" ht="30">
      <c r="A388" s="116" t="s">
        <v>1116</v>
      </c>
      <c r="B388" s="117" t="s">
        <v>1047</v>
      </c>
      <c r="C388" s="117" t="s">
        <v>1097</v>
      </c>
      <c r="D388" s="117" t="s">
        <v>75</v>
      </c>
      <c r="E388" s="117" t="s">
        <v>1111</v>
      </c>
      <c r="F388" s="118" t="s">
        <v>1117</v>
      </c>
      <c r="G388" s="119">
        <v>4</v>
      </c>
      <c r="H388" s="118" t="s">
        <v>1118</v>
      </c>
      <c r="I388" s="120">
        <v>162160000</v>
      </c>
      <c r="J388" s="121" t="s">
        <v>74</v>
      </c>
      <c r="K388" s="122" t="s">
        <v>74</v>
      </c>
      <c r="L388" s="123">
        <v>100234</v>
      </c>
      <c r="M388" s="67">
        <v>1908</v>
      </c>
      <c r="N388" s="87" t="s">
        <v>387</v>
      </c>
      <c r="O388" s="89" t="s">
        <v>772</v>
      </c>
      <c r="P388" s="89" t="s">
        <v>1098</v>
      </c>
      <c r="Q388" s="90"/>
      <c r="R388" s="90"/>
      <c r="S388" s="91"/>
      <c r="T388" s="145"/>
      <c r="U388" s="145"/>
      <c r="V388" s="95" t="s">
        <v>66</v>
      </c>
    </row>
    <row r="389" spans="1:22" ht="15">
      <c r="A389" s="116" t="s">
        <v>1119</v>
      </c>
      <c r="B389" s="117" t="s">
        <v>1047</v>
      </c>
      <c r="C389" s="117" t="s">
        <v>1097</v>
      </c>
      <c r="D389" s="117" t="s">
        <v>75</v>
      </c>
      <c r="E389" s="117" t="s">
        <v>1111</v>
      </c>
      <c r="F389" s="118" t="s">
        <v>1120</v>
      </c>
      <c r="G389" s="119">
        <v>20</v>
      </c>
      <c r="H389" s="118" t="s">
        <v>1105</v>
      </c>
      <c r="I389" s="120">
        <v>57676000</v>
      </c>
      <c r="J389" s="121" t="s">
        <v>74</v>
      </c>
      <c r="K389" s="122" t="s">
        <v>74</v>
      </c>
      <c r="L389" s="123">
        <v>100234</v>
      </c>
      <c r="N389" s="87" t="s">
        <v>387</v>
      </c>
      <c r="O389" s="89" t="s">
        <v>772</v>
      </c>
      <c r="P389" s="89" t="s">
        <v>1098</v>
      </c>
      <c r="Q389" s="90"/>
      <c r="R389" s="90"/>
      <c r="S389" s="91"/>
      <c r="T389" s="92"/>
      <c r="U389" s="92"/>
      <c r="V389" s="95" t="s">
        <v>66</v>
      </c>
    </row>
    <row r="390" spans="1:22" s="146" customFormat="1" ht="15">
      <c r="A390" s="225"/>
      <c r="B390" s="226"/>
      <c r="C390" s="227"/>
      <c r="D390" s="228"/>
      <c r="E390" s="229" t="s">
        <v>1121</v>
      </c>
      <c r="F390" s="230"/>
      <c r="G390" s="237"/>
      <c r="H390" s="230"/>
      <c r="I390" s="232"/>
      <c r="J390" s="233"/>
      <c r="K390" s="234"/>
      <c r="L390" s="242"/>
      <c r="M390" s="67">
        <v>1909</v>
      </c>
      <c r="N390" s="87"/>
      <c r="O390" s="89"/>
      <c r="P390" s="89"/>
      <c r="Q390" s="90"/>
      <c r="R390" s="90"/>
      <c r="S390" s="91"/>
      <c r="T390" s="145"/>
      <c r="U390" s="145"/>
      <c r="V390" s="95"/>
    </row>
    <row r="391" spans="1:22" s="146" customFormat="1" ht="30">
      <c r="A391" s="116" t="s">
        <v>77</v>
      </c>
      <c r="B391" s="117" t="s">
        <v>1047</v>
      </c>
      <c r="C391" s="117" t="s">
        <v>1097</v>
      </c>
      <c r="D391" s="117" t="s">
        <v>75</v>
      </c>
      <c r="E391" s="117" t="s">
        <v>1121</v>
      </c>
      <c r="F391" s="118" t="s">
        <v>76</v>
      </c>
      <c r="G391" s="119">
        <v>200</v>
      </c>
      <c r="H391" s="118" t="s">
        <v>447</v>
      </c>
      <c r="I391" s="120">
        <v>6000000</v>
      </c>
      <c r="J391" s="121" t="s">
        <v>74</v>
      </c>
      <c r="K391" s="122" t="s">
        <v>425</v>
      </c>
      <c r="L391" s="123">
        <v>100234</v>
      </c>
      <c r="M391" s="67">
        <v>1910</v>
      </c>
      <c r="N391" s="87" t="s">
        <v>387</v>
      </c>
      <c r="O391" s="89" t="s">
        <v>772</v>
      </c>
      <c r="P391" s="89" t="s">
        <v>1098</v>
      </c>
      <c r="Q391" s="90" t="s">
        <v>485</v>
      </c>
      <c r="R391" s="90" t="s">
        <v>400</v>
      </c>
      <c r="S391" s="91" t="s">
        <v>401</v>
      </c>
      <c r="T391" s="145"/>
      <c r="U391" s="145"/>
      <c r="V391" s="95" t="s">
        <v>66</v>
      </c>
    </row>
    <row r="392" spans="1:22" ht="15">
      <c r="A392" s="116" t="s">
        <v>1122</v>
      </c>
      <c r="B392" s="117" t="s">
        <v>1047</v>
      </c>
      <c r="C392" s="117" t="s">
        <v>1097</v>
      </c>
      <c r="D392" s="117" t="s">
        <v>75</v>
      </c>
      <c r="E392" s="117" t="s">
        <v>1121</v>
      </c>
      <c r="F392" s="118" t="s">
        <v>1123</v>
      </c>
      <c r="G392" s="119">
        <v>80</v>
      </c>
      <c r="H392" s="118" t="s">
        <v>1124</v>
      </c>
      <c r="I392" s="120">
        <v>3500000</v>
      </c>
      <c r="J392" s="121" t="s">
        <v>74</v>
      </c>
      <c r="K392" s="122" t="s">
        <v>425</v>
      </c>
      <c r="L392" s="123">
        <v>100234</v>
      </c>
      <c r="N392" s="87" t="s">
        <v>387</v>
      </c>
      <c r="O392" s="89" t="s">
        <v>772</v>
      </c>
      <c r="P392" s="89" t="s">
        <v>1098</v>
      </c>
      <c r="Q392" s="90" t="s">
        <v>543</v>
      </c>
      <c r="R392" s="90" t="s">
        <v>400</v>
      </c>
      <c r="S392" s="91" t="s">
        <v>401</v>
      </c>
      <c r="T392" s="92"/>
      <c r="U392" s="92"/>
      <c r="V392" s="95" t="s">
        <v>66</v>
      </c>
    </row>
    <row r="393" spans="1:22" ht="15">
      <c r="A393" s="225"/>
      <c r="B393" s="226"/>
      <c r="C393" s="237" t="s">
        <v>94</v>
      </c>
      <c r="D393" s="237" t="s">
        <v>14</v>
      </c>
      <c r="E393" s="229"/>
      <c r="F393" s="230"/>
      <c r="G393" s="238">
        <v>100235</v>
      </c>
      <c r="H393" s="230"/>
      <c r="I393" s="232"/>
      <c r="J393" s="233"/>
      <c r="K393" s="239" t="s">
        <v>13</v>
      </c>
      <c r="L393" s="240">
        <v>100235</v>
      </c>
      <c r="N393" s="87" t="s">
        <v>387</v>
      </c>
      <c r="O393" s="89" t="s">
        <v>772</v>
      </c>
      <c r="P393" s="89" t="s">
        <v>1098</v>
      </c>
      <c r="Q393" s="90"/>
      <c r="R393" s="90"/>
      <c r="S393" s="91"/>
      <c r="T393" s="92"/>
      <c r="U393" s="92"/>
      <c r="V393" s="95"/>
    </row>
    <row r="394" spans="1:22" s="146" customFormat="1" ht="15">
      <c r="A394" s="225"/>
      <c r="B394" s="226"/>
      <c r="C394" s="227"/>
      <c r="D394" s="228"/>
      <c r="E394" s="229" t="s">
        <v>1125</v>
      </c>
      <c r="F394" s="230"/>
      <c r="G394" s="237"/>
      <c r="H394" s="230"/>
      <c r="I394" s="232"/>
      <c r="J394" s="233"/>
      <c r="K394" s="234"/>
      <c r="L394" s="242"/>
      <c r="M394" s="67">
        <v>1901</v>
      </c>
      <c r="N394" s="87"/>
      <c r="O394" s="89"/>
      <c r="P394" s="89"/>
      <c r="Q394" s="90"/>
      <c r="R394" s="90"/>
      <c r="S394" s="91"/>
      <c r="T394" s="145"/>
      <c r="U394" s="145"/>
      <c r="V394" s="95"/>
    </row>
    <row r="395" spans="1:22" s="146" customFormat="1" ht="15">
      <c r="A395" s="116" t="s">
        <v>1126</v>
      </c>
      <c r="B395" s="117" t="s">
        <v>1047</v>
      </c>
      <c r="C395" s="117" t="s">
        <v>1097</v>
      </c>
      <c r="D395" s="117" t="s">
        <v>14</v>
      </c>
      <c r="E395" s="117" t="s">
        <v>1125</v>
      </c>
      <c r="F395" s="118" t="s">
        <v>1127</v>
      </c>
      <c r="G395" s="119">
        <v>1</v>
      </c>
      <c r="H395" s="118" t="s">
        <v>476</v>
      </c>
      <c r="I395" s="120">
        <v>1500000</v>
      </c>
      <c r="J395" s="121" t="s">
        <v>13</v>
      </c>
      <c r="K395" s="122" t="s">
        <v>13</v>
      </c>
      <c r="L395" s="123">
        <v>100235</v>
      </c>
      <c r="M395" s="67">
        <v>1902</v>
      </c>
      <c r="N395" s="87" t="s">
        <v>387</v>
      </c>
      <c r="O395" s="89" t="s">
        <v>772</v>
      </c>
      <c r="P395" s="89" t="s">
        <v>1098</v>
      </c>
      <c r="Q395" s="90" t="s">
        <v>543</v>
      </c>
      <c r="R395" s="90" t="s">
        <v>400</v>
      </c>
      <c r="S395" s="91" t="s">
        <v>401</v>
      </c>
      <c r="T395" s="145"/>
      <c r="U395" s="145"/>
      <c r="V395" s="95"/>
    </row>
    <row r="396" spans="1:22" s="146" customFormat="1" ht="15">
      <c r="A396" s="116" t="s">
        <v>1128</v>
      </c>
      <c r="B396" s="117" t="s">
        <v>1047</v>
      </c>
      <c r="C396" s="117" t="s">
        <v>1097</v>
      </c>
      <c r="D396" s="117" t="s">
        <v>14</v>
      </c>
      <c r="E396" s="117" t="s">
        <v>1125</v>
      </c>
      <c r="F396" s="118" t="s">
        <v>1129</v>
      </c>
      <c r="G396" s="119">
        <v>1</v>
      </c>
      <c r="H396" s="118" t="s">
        <v>476</v>
      </c>
      <c r="I396" s="120">
        <v>2450000</v>
      </c>
      <c r="J396" s="121" t="s">
        <v>13</v>
      </c>
      <c r="K396" s="122" t="s">
        <v>13</v>
      </c>
      <c r="L396" s="123">
        <v>100235</v>
      </c>
      <c r="M396" s="67">
        <v>1903</v>
      </c>
      <c r="N396" s="87" t="s">
        <v>387</v>
      </c>
      <c r="O396" s="89" t="s">
        <v>772</v>
      </c>
      <c r="P396" s="89" t="s">
        <v>1098</v>
      </c>
      <c r="Q396" s="90"/>
      <c r="R396" s="90"/>
      <c r="S396" s="91"/>
      <c r="T396" s="145"/>
      <c r="U396" s="145"/>
      <c r="V396" s="95"/>
    </row>
    <row r="397" spans="1:22" ht="30">
      <c r="A397" s="116" t="s">
        <v>1130</v>
      </c>
      <c r="B397" s="117" t="s">
        <v>1047</v>
      </c>
      <c r="C397" s="117" t="s">
        <v>1097</v>
      </c>
      <c r="D397" s="117" t="s">
        <v>14</v>
      </c>
      <c r="E397" s="117" t="s">
        <v>1125</v>
      </c>
      <c r="F397" s="118" t="s">
        <v>1131</v>
      </c>
      <c r="G397" s="119">
        <v>9</v>
      </c>
      <c r="H397" s="118" t="s">
        <v>421</v>
      </c>
      <c r="I397" s="120">
        <v>6750000</v>
      </c>
      <c r="J397" s="121" t="s">
        <v>13</v>
      </c>
      <c r="K397" s="122" t="s">
        <v>13</v>
      </c>
      <c r="L397" s="123">
        <v>100235</v>
      </c>
      <c r="N397" s="87" t="s">
        <v>387</v>
      </c>
      <c r="O397" s="89" t="s">
        <v>772</v>
      </c>
      <c r="P397" s="89" t="s">
        <v>1098</v>
      </c>
      <c r="Q397" s="90"/>
      <c r="R397" s="90"/>
      <c r="S397" s="91"/>
      <c r="T397" s="92"/>
      <c r="U397" s="92"/>
      <c r="V397" s="95"/>
    </row>
    <row r="398" spans="1:22" s="146" customFormat="1" ht="15">
      <c r="A398" s="225"/>
      <c r="B398" s="226"/>
      <c r="C398" s="227"/>
      <c r="D398" s="228"/>
      <c r="E398" s="229" t="s">
        <v>1132</v>
      </c>
      <c r="F398" s="230"/>
      <c r="G398" s="237"/>
      <c r="H398" s="230"/>
      <c r="I398" s="232"/>
      <c r="J398" s="233"/>
      <c r="K398" s="234"/>
      <c r="L398" s="242"/>
      <c r="M398" s="67">
        <v>1904</v>
      </c>
      <c r="N398" s="87"/>
      <c r="O398" s="89"/>
      <c r="P398" s="89"/>
      <c r="Q398" s="90"/>
      <c r="R398" s="90"/>
      <c r="S398" s="91"/>
      <c r="T398" s="145"/>
      <c r="U398" s="145"/>
      <c r="V398" s="95"/>
    </row>
    <row r="399" spans="1:22" s="146" customFormat="1" ht="15">
      <c r="A399" s="116" t="s">
        <v>1133</v>
      </c>
      <c r="B399" s="117" t="s">
        <v>1047</v>
      </c>
      <c r="C399" s="117" t="s">
        <v>1097</v>
      </c>
      <c r="D399" s="117" t="s">
        <v>14</v>
      </c>
      <c r="E399" s="117" t="s">
        <v>1132</v>
      </c>
      <c r="F399" s="118" t="s">
        <v>1134</v>
      </c>
      <c r="G399" s="119">
        <v>1</v>
      </c>
      <c r="H399" s="118" t="s">
        <v>476</v>
      </c>
      <c r="I399" s="120">
        <v>40000000</v>
      </c>
      <c r="J399" s="121" t="s">
        <v>13</v>
      </c>
      <c r="K399" s="122" t="s">
        <v>13</v>
      </c>
      <c r="L399" s="123">
        <v>100235</v>
      </c>
      <c r="M399" s="67">
        <v>1905</v>
      </c>
      <c r="N399" s="87" t="s">
        <v>387</v>
      </c>
      <c r="O399" s="89" t="s">
        <v>772</v>
      </c>
      <c r="P399" s="89" t="s">
        <v>1098</v>
      </c>
      <c r="Q399" s="90"/>
      <c r="R399" s="90"/>
      <c r="S399" s="91"/>
      <c r="T399" s="145"/>
      <c r="U399" s="145"/>
      <c r="V399" s="95"/>
    </row>
    <row r="400" spans="1:22" s="146" customFormat="1" ht="48.75">
      <c r="A400" s="116" t="s">
        <v>1135</v>
      </c>
      <c r="B400" s="117" t="s">
        <v>1047</v>
      </c>
      <c r="C400" s="117" t="s">
        <v>1097</v>
      </c>
      <c r="D400" s="117" t="s">
        <v>14</v>
      </c>
      <c r="E400" s="117" t="s">
        <v>1132</v>
      </c>
      <c r="F400" s="118" t="s">
        <v>1136</v>
      </c>
      <c r="G400" s="119">
        <v>1</v>
      </c>
      <c r="H400" s="118" t="s">
        <v>435</v>
      </c>
      <c r="I400" s="120" t="s">
        <v>1137</v>
      </c>
      <c r="J400" s="121" t="s">
        <v>13</v>
      </c>
      <c r="K400" s="122" t="s">
        <v>13</v>
      </c>
      <c r="L400" s="123">
        <v>100235</v>
      </c>
      <c r="M400" s="67">
        <v>1906</v>
      </c>
      <c r="N400" s="87" t="s">
        <v>387</v>
      </c>
      <c r="O400" s="89" t="s">
        <v>772</v>
      </c>
      <c r="P400" s="89" t="s">
        <v>1098</v>
      </c>
      <c r="Q400" s="90" t="s">
        <v>399</v>
      </c>
      <c r="R400" s="90" t="s">
        <v>400</v>
      </c>
      <c r="S400" s="91" t="s">
        <v>401</v>
      </c>
      <c r="T400" s="145"/>
      <c r="U400" s="145"/>
      <c r="V400" s="95" t="s">
        <v>66</v>
      </c>
    </row>
    <row r="401" spans="1:22" s="245" customFormat="1" ht="15">
      <c r="A401" s="116" t="s">
        <v>1138</v>
      </c>
      <c r="B401" s="117" t="s">
        <v>1047</v>
      </c>
      <c r="C401" s="117" t="s">
        <v>1097</v>
      </c>
      <c r="D401" s="117" t="s">
        <v>14</v>
      </c>
      <c r="E401" s="117" t="s">
        <v>1132</v>
      </c>
      <c r="F401" s="118" t="s">
        <v>1139</v>
      </c>
      <c r="G401" s="119">
        <v>1</v>
      </c>
      <c r="H401" s="118" t="s">
        <v>1140</v>
      </c>
      <c r="I401" s="120">
        <v>1200000</v>
      </c>
      <c r="J401" s="121" t="s">
        <v>13</v>
      </c>
      <c r="K401" s="122" t="s">
        <v>54</v>
      </c>
      <c r="L401" s="123">
        <v>100235</v>
      </c>
      <c r="M401" s="243">
        <v>1907</v>
      </c>
      <c r="N401" s="87" t="s">
        <v>387</v>
      </c>
      <c r="O401" s="89" t="s">
        <v>772</v>
      </c>
      <c r="P401" s="89" t="s">
        <v>1098</v>
      </c>
      <c r="Q401" s="90"/>
      <c r="R401" s="90"/>
      <c r="S401" s="91"/>
      <c r="T401" s="244"/>
      <c r="U401" s="244"/>
      <c r="V401" s="95"/>
    </row>
    <row r="402" spans="1:22" s="146" customFormat="1" ht="15">
      <c r="A402" s="116" t="s">
        <v>1141</v>
      </c>
      <c r="B402" s="117" t="s">
        <v>1047</v>
      </c>
      <c r="C402" s="117" t="s">
        <v>1097</v>
      </c>
      <c r="D402" s="117" t="s">
        <v>14</v>
      </c>
      <c r="E402" s="117" t="s">
        <v>1132</v>
      </c>
      <c r="F402" s="118" t="s">
        <v>1142</v>
      </c>
      <c r="G402" s="119">
        <v>1</v>
      </c>
      <c r="H402" s="118" t="s">
        <v>1143</v>
      </c>
      <c r="I402" s="120">
        <v>4500000</v>
      </c>
      <c r="J402" s="121" t="s">
        <v>13</v>
      </c>
      <c r="K402" s="122" t="s">
        <v>74</v>
      </c>
      <c r="L402" s="123">
        <v>100235</v>
      </c>
      <c r="M402" s="67">
        <v>1908</v>
      </c>
      <c r="N402" s="87" t="s">
        <v>387</v>
      </c>
      <c r="O402" s="89" t="s">
        <v>772</v>
      </c>
      <c r="P402" s="89" t="s">
        <v>1098</v>
      </c>
      <c r="Q402" s="90"/>
      <c r="R402" s="90"/>
      <c r="S402" s="91"/>
      <c r="T402" s="145"/>
      <c r="U402" s="145"/>
      <c r="V402" s="95"/>
    </row>
    <row r="403" spans="1:22" ht="15">
      <c r="A403" s="116" t="s">
        <v>1144</v>
      </c>
      <c r="B403" s="117" t="s">
        <v>1047</v>
      </c>
      <c r="C403" s="117" t="s">
        <v>1097</v>
      </c>
      <c r="D403" s="117" t="s">
        <v>14</v>
      </c>
      <c r="E403" s="117" t="s">
        <v>1132</v>
      </c>
      <c r="F403" s="118" t="s">
        <v>1145</v>
      </c>
      <c r="G403" s="119">
        <v>1</v>
      </c>
      <c r="H403" s="118" t="s">
        <v>1146</v>
      </c>
      <c r="I403" s="120">
        <v>1800000</v>
      </c>
      <c r="J403" s="121" t="s">
        <v>13</v>
      </c>
      <c r="K403" s="122" t="s">
        <v>74</v>
      </c>
      <c r="L403" s="123">
        <v>100235</v>
      </c>
      <c r="N403" s="87" t="s">
        <v>387</v>
      </c>
      <c r="O403" s="89" t="s">
        <v>772</v>
      </c>
      <c r="P403" s="89" t="s">
        <v>1098</v>
      </c>
      <c r="Q403" s="90"/>
      <c r="R403" s="90"/>
      <c r="S403" s="91"/>
      <c r="T403" s="92"/>
      <c r="U403" s="92"/>
      <c r="V403" s="95"/>
    </row>
    <row r="404" spans="1:22" s="146" customFormat="1" ht="15">
      <c r="A404" s="225"/>
      <c r="B404" s="226"/>
      <c r="C404" s="227"/>
      <c r="D404" s="228"/>
      <c r="E404" s="229" t="s">
        <v>1147</v>
      </c>
      <c r="F404" s="230"/>
      <c r="G404" s="237"/>
      <c r="H404" s="230"/>
      <c r="I404" s="232"/>
      <c r="J404" s="233"/>
      <c r="K404" s="234"/>
      <c r="L404" s="242"/>
      <c r="M404" s="67">
        <v>1909</v>
      </c>
      <c r="N404" s="87"/>
      <c r="O404" s="89"/>
      <c r="P404" s="89"/>
      <c r="Q404" s="90"/>
      <c r="R404" s="90"/>
      <c r="S404" s="91"/>
      <c r="T404" s="145"/>
      <c r="U404" s="145"/>
      <c r="V404" s="95"/>
    </row>
    <row r="405" spans="1:22" s="146" customFormat="1" ht="15">
      <c r="A405" s="116" t="s">
        <v>1148</v>
      </c>
      <c r="B405" s="117" t="s">
        <v>1047</v>
      </c>
      <c r="C405" s="117" t="s">
        <v>1097</v>
      </c>
      <c r="D405" s="117" t="s">
        <v>14</v>
      </c>
      <c r="E405" s="117" t="s">
        <v>1147</v>
      </c>
      <c r="F405" s="118" t="s">
        <v>1149</v>
      </c>
      <c r="G405" s="119">
        <v>1</v>
      </c>
      <c r="H405" s="118" t="s">
        <v>476</v>
      </c>
      <c r="I405" s="120">
        <v>24500000</v>
      </c>
      <c r="J405" s="121" t="s">
        <v>13</v>
      </c>
      <c r="K405" s="122" t="s">
        <v>13</v>
      </c>
      <c r="L405" s="123">
        <v>100235</v>
      </c>
      <c r="M405" s="67">
        <v>1910</v>
      </c>
      <c r="N405" s="87" t="s">
        <v>387</v>
      </c>
      <c r="O405" s="89" t="s">
        <v>772</v>
      </c>
      <c r="P405" s="89" t="s">
        <v>1098</v>
      </c>
      <c r="Q405" s="90" t="s">
        <v>543</v>
      </c>
      <c r="R405" s="90" t="s">
        <v>400</v>
      </c>
      <c r="S405" s="91" t="s">
        <v>401</v>
      </c>
      <c r="T405" s="145"/>
      <c r="U405" s="145"/>
      <c r="V405" s="95"/>
    </row>
    <row r="406" spans="1:22" ht="15">
      <c r="A406" s="116" t="s">
        <v>1150</v>
      </c>
      <c r="B406" s="117" t="s">
        <v>1047</v>
      </c>
      <c r="C406" s="117" t="s">
        <v>1097</v>
      </c>
      <c r="D406" s="117" t="s">
        <v>14</v>
      </c>
      <c r="E406" s="117" t="s">
        <v>1147</v>
      </c>
      <c r="F406" s="118" t="s">
        <v>1151</v>
      </c>
      <c r="G406" s="119">
        <v>1</v>
      </c>
      <c r="H406" s="118" t="s">
        <v>1152</v>
      </c>
      <c r="I406" s="120">
        <v>900000</v>
      </c>
      <c r="J406" s="121" t="s">
        <v>13</v>
      </c>
      <c r="K406" s="122" t="s">
        <v>13</v>
      </c>
      <c r="L406" s="123">
        <v>100235</v>
      </c>
      <c r="N406" s="87" t="s">
        <v>387</v>
      </c>
      <c r="O406" s="89" t="s">
        <v>772</v>
      </c>
      <c r="P406" s="89" t="s">
        <v>1098</v>
      </c>
      <c r="Q406" s="90"/>
      <c r="R406" s="90"/>
      <c r="S406" s="91"/>
      <c r="T406" s="92"/>
      <c r="U406" s="92"/>
      <c r="V406" s="95"/>
    </row>
    <row r="407" spans="1:22" s="146" customFormat="1" ht="21" customHeight="1">
      <c r="A407" s="225"/>
      <c r="B407" s="226"/>
      <c r="C407" s="227"/>
      <c r="D407" s="228"/>
      <c r="E407" s="229" t="s">
        <v>1153</v>
      </c>
      <c r="F407" s="230"/>
      <c r="G407" s="237"/>
      <c r="H407" s="230"/>
      <c r="I407" s="232"/>
      <c r="J407" s="233"/>
      <c r="K407" s="234"/>
      <c r="L407" s="242"/>
      <c r="M407" s="67">
        <v>1911</v>
      </c>
      <c r="N407" s="87"/>
      <c r="O407" s="89"/>
      <c r="P407" s="89"/>
      <c r="Q407" s="90"/>
      <c r="R407" s="90"/>
      <c r="S407" s="91"/>
      <c r="T407" s="145"/>
      <c r="U407" s="145"/>
      <c r="V407" s="95"/>
    </row>
    <row r="408" spans="1:22" ht="15">
      <c r="A408" s="116" t="s">
        <v>17</v>
      </c>
      <c r="B408" s="117" t="s">
        <v>1047</v>
      </c>
      <c r="C408" s="117" t="s">
        <v>1097</v>
      </c>
      <c r="D408" s="117" t="s">
        <v>14</v>
      </c>
      <c r="E408" s="117" t="s">
        <v>1153</v>
      </c>
      <c r="F408" s="118" t="s">
        <v>16</v>
      </c>
      <c r="G408" s="119">
        <v>5</v>
      </c>
      <c r="H408" s="118" t="s">
        <v>441</v>
      </c>
      <c r="I408" s="120">
        <v>64500000</v>
      </c>
      <c r="J408" s="121" t="s">
        <v>13</v>
      </c>
      <c r="K408" s="122" t="s">
        <v>2</v>
      </c>
      <c r="L408" s="123">
        <v>100235</v>
      </c>
      <c r="N408" s="87" t="s">
        <v>387</v>
      </c>
      <c r="O408" s="89" t="s">
        <v>772</v>
      </c>
      <c r="P408" s="89" t="s">
        <v>1098</v>
      </c>
      <c r="Q408" s="90" t="s">
        <v>543</v>
      </c>
      <c r="R408" s="90" t="s">
        <v>400</v>
      </c>
      <c r="S408" s="91" t="s">
        <v>401</v>
      </c>
      <c r="T408" s="92"/>
      <c r="U408" s="92"/>
      <c r="V408" s="95"/>
    </row>
    <row r="409" spans="1:22" s="146" customFormat="1" ht="31.15" customHeight="1">
      <c r="A409" s="225"/>
      <c r="B409" s="226"/>
      <c r="C409" s="227"/>
      <c r="D409" s="228"/>
      <c r="E409" s="229" t="s">
        <v>334</v>
      </c>
      <c r="F409" s="230"/>
      <c r="G409" s="237"/>
      <c r="H409" s="230"/>
      <c r="I409" s="232"/>
      <c r="J409" s="233"/>
      <c r="K409" s="234"/>
      <c r="L409" s="242"/>
      <c r="M409" s="67">
        <v>1911</v>
      </c>
      <c r="N409" s="87"/>
      <c r="O409" s="89"/>
      <c r="P409" s="89"/>
      <c r="Q409" s="90"/>
      <c r="R409" s="90"/>
      <c r="S409" s="91"/>
      <c r="T409" s="145"/>
      <c r="U409" s="145"/>
      <c r="V409" s="95"/>
    </row>
    <row r="410" spans="1:22" s="146" customFormat="1" ht="31.9" customHeight="1">
      <c r="A410" s="116" t="s">
        <v>1154</v>
      </c>
      <c r="B410" s="117" t="s">
        <v>1047</v>
      </c>
      <c r="C410" s="117" t="s">
        <v>1097</v>
      </c>
      <c r="D410" s="117" t="s">
        <v>14</v>
      </c>
      <c r="E410" s="117" t="s">
        <v>334</v>
      </c>
      <c r="F410" s="118" t="s">
        <v>1155</v>
      </c>
      <c r="G410" s="119"/>
      <c r="H410" s="118"/>
      <c r="I410" s="120"/>
      <c r="J410" s="121" t="s">
        <v>13</v>
      </c>
      <c r="K410" s="122" t="s">
        <v>503</v>
      </c>
      <c r="L410" s="123">
        <v>100235</v>
      </c>
      <c r="M410" s="67">
        <v>1911</v>
      </c>
      <c r="N410" s="87" t="s">
        <v>387</v>
      </c>
      <c r="O410" s="89" t="s">
        <v>772</v>
      </c>
      <c r="P410" s="89" t="s">
        <v>1098</v>
      </c>
      <c r="Q410" s="90" t="s">
        <v>543</v>
      </c>
      <c r="R410" s="90" t="s">
        <v>400</v>
      </c>
      <c r="S410" s="91" t="s">
        <v>401</v>
      </c>
      <c r="T410" s="145"/>
      <c r="U410" s="145"/>
      <c r="V410" s="95" t="s">
        <v>66</v>
      </c>
    </row>
    <row r="411" spans="1:22" s="146" customFormat="1" ht="31.9" customHeight="1">
      <c r="A411" s="116" t="s">
        <v>1156</v>
      </c>
      <c r="B411" s="117" t="s">
        <v>1047</v>
      </c>
      <c r="C411" s="117" t="s">
        <v>1097</v>
      </c>
      <c r="D411" s="117" t="s">
        <v>14</v>
      </c>
      <c r="E411" s="117" t="s">
        <v>334</v>
      </c>
      <c r="F411" s="118" t="s">
        <v>1157</v>
      </c>
      <c r="G411" s="119"/>
      <c r="H411" s="118"/>
      <c r="I411" s="120"/>
      <c r="J411" s="121" t="s">
        <v>13</v>
      </c>
      <c r="K411" s="122" t="s">
        <v>503</v>
      </c>
      <c r="L411" s="123">
        <v>100235</v>
      </c>
      <c r="M411" s="67">
        <v>1911</v>
      </c>
      <c r="N411" s="87" t="s">
        <v>387</v>
      </c>
      <c r="O411" s="89" t="s">
        <v>772</v>
      </c>
      <c r="P411" s="89" t="s">
        <v>1098</v>
      </c>
      <c r="Q411" s="90" t="s">
        <v>1158</v>
      </c>
      <c r="R411" s="90" t="s">
        <v>448</v>
      </c>
      <c r="S411" s="91" t="s">
        <v>329</v>
      </c>
      <c r="T411" s="145"/>
      <c r="U411" s="145"/>
      <c r="V411" s="95" t="s">
        <v>66</v>
      </c>
    </row>
    <row r="412" spans="1:22" ht="30">
      <c r="A412" s="116" t="s">
        <v>1159</v>
      </c>
      <c r="B412" s="117" t="s">
        <v>1047</v>
      </c>
      <c r="C412" s="117" t="s">
        <v>1097</v>
      </c>
      <c r="D412" s="117" t="s">
        <v>14</v>
      </c>
      <c r="E412" s="117" t="s">
        <v>334</v>
      </c>
      <c r="F412" s="118" t="s">
        <v>1160</v>
      </c>
      <c r="G412" s="119"/>
      <c r="H412" s="118"/>
      <c r="I412" s="120"/>
      <c r="J412" s="121" t="s">
        <v>13</v>
      </c>
      <c r="K412" s="122" t="s">
        <v>503</v>
      </c>
      <c r="L412" s="123">
        <v>100235</v>
      </c>
      <c r="N412" s="87" t="s">
        <v>387</v>
      </c>
      <c r="O412" s="89" t="s">
        <v>772</v>
      </c>
      <c r="P412" s="89" t="s">
        <v>1098</v>
      </c>
      <c r="Q412" s="90" t="s">
        <v>448</v>
      </c>
      <c r="R412" s="90" t="s">
        <v>448</v>
      </c>
      <c r="S412" s="91" t="s">
        <v>329</v>
      </c>
      <c r="T412" s="92"/>
      <c r="U412" s="92"/>
      <c r="V412" s="95" t="s">
        <v>66</v>
      </c>
    </row>
    <row r="413" spans="1:22" ht="30">
      <c r="A413" s="116" t="s">
        <v>1161</v>
      </c>
      <c r="B413" s="117" t="s">
        <v>1047</v>
      </c>
      <c r="C413" s="117" t="s">
        <v>1097</v>
      </c>
      <c r="D413" s="117" t="s">
        <v>14</v>
      </c>
      <c r="E413" s="117" t="s">
        <v>334</v>
      </c>
      <c r="F413" s="118" t="s">
        <v>1162</v>
      </c>
      <c r="G413" s="119"/>
      <c r="H413" s="118"/>
      <c r="I413" s="120"/>
      <c r="J413" s="121" t="s">
        <v>13</v>
      </c>
      <c r="K413" s="122" t="s">
        <v>503</v>
      </c>
      <c r="L413" s="246">
        <v>100235</v>
      </c>
      <c r="N413" s="87" t="s">
        <v>387</v>
      </c>
      <c r="O413" s="89" t="s">
        <v>772</v>
      </c>
      <c r="P413" s="89" t="s">
        <v>1098</v>
      </c>
      <c r="Q413" s="90" t="s">
        <v>448</v>
      </c>
      <c r="R413" s="90" t="s">
        <v>448</v>
      </c>
      <c r="S413" s="91" t="s">
        <v>329</v>
      </c>
      <c r="T413" s="92"/>
      <c r="U413" s="92"/>
      <c r="V413" s="95" t="s">
        <v>66</v>
      </c>
    </row>
    <row r="414" spans="1:22" s="146" customFormat="1" ht="15">
      <c r="A414" s="225"/>
      <c r="B414" s="226"/>
      <c r="C414" s="237" t="s">
        <v>94</v>
      </c>
      <c r="D414" s="237" t="s">
        <v>3</v>
      </c>
      <c r="E414" s="229"/>
      <c r="F414" s="230"/>
      <c r="G414" s="238">
        <v>100236</v>
      </c>
      <c r="H414" s="230"/>
      <c r="I414" s="232"/>
      <c r="J414" s="233"/>
      <c r="K414" s="239" t="s">
        <v>2</v>
      </c>
      <c r="L414" s="240">
        <v>100236</v>
      </c>
      <c r="M414" s="67">
        <v>1901</v>
      </c>
      <c r="N414" s="87" t="s">
        <v>387</v>
      </c>
      <c r="O414" s="89" t="s">
        <v>772</v>
      </c>
      <c r="P414" s="89" t="s">
        <v>1098</v>
      </c>
      <c r="Q414" s="90"/>
      <c r="R414" s="90"/>
      <c r="S414" s="91"/>
      <c r="T414" s="145"/>
      <c r="U414" s="145"/>
      <c r="V414" s="95"/>
    </row>
    <row r="415" spans="1:22" s="146" customFormat="1" ht="15">
      <c r="A415" s="225"/>
      <c r="B415" s="226"/>
      <c r="C415" s="228"/>
      <c r="D415" s="228"/>
      <c r="E415" s="229" t="s">
        <v>1163</v>
      </c>
      <c r="F415" s="230"/>
      <c r="G415" s="237"/>
      <c r="H415" s="230"/>
      <c r="I415" s="232"/>
      <c r="J415" s="233"/>
      <c r="K415" s="234"/>
      <c r="L415" s="242"/>
      <c r="M415" s="67">
        <v>1902</v>
      </c>
      <c r="N415" s="87"/>
      <c r="O415" s="89"/>
      <c r="P415" s="89"/>
      <c r="Q415" s="90"/>
      <c r="R415" s="90"/>
      <c r="S415" s="91"/>
      <c r="T415" s="145"/>
      <c r="U415" s="145"/>
      <c r="V415" s="95"/>
    </row>
    <row r="416" spans="1:22" s="146" customFormat="1" ht="30">
      <c r="A416" s="116" t="s">
        <v>12</v>
      </c>
      <c r="B416" s="117" t="s">
        <v>1047</v>
      </c>
      <c r="C416" s="117" t="s">
        <v>1097</v>
      </c>
      <c r="D416" s="117" t="s">
        <v>3</v>
      </c>
      <c r="E416" s="117" t="s">
        <v>1163</v>
      </c>
      <c r="F416" s="118" t="s">
        <v>11</v>
      </c>
      <c r="G416" s="119">
        <v>1408397.58797783</v>
      </c>
      <c r="H416" s="118" t="s">
        <v>1164</v>
      </c>
      <c r="I416" s="120">
        <v>857165000</v>
      </c>
      <c r="J416" s="121" t="s">
        <v>2</v>
      </c>
      <c r="K416" s="122" t="s">
        <v>2</v>
      </c>
      <c r="L416" s="123">
        <v>100236</v>
      </c>
      <c r="M416" s="67">
        <v>1903</v>
      </c>
      <c r="N416" s="87" t="s">
        <v>387</v>
      </c>
      <c r="O416" s="89" t="s">
        <v>772</v>
      </c>
      <c r="P416" s="89" t="s">
        <v>1098</v>
      </c>
      <c r="Q416" s="90" t="s">
        <v>543</v>
      </c>
      <c r="R416" s="90" t="s">
        <v>400</v>
      </c>
      <c r="S416" s="91" t="s">
        <v>401</v>
      </c>
      <c r="T416" s="145"/>
      <c r="U416" s="145"/>
      <c r="V416" s="95"/>
    </row>
    <row r="417" spans="1:22" s="146" customFormat="1" ht="30">
      <c r="A417" s="116" t="s">
        <v>8</v>
      </c>
      <c r="B417" s="117" t="s">
        <v>1047</v>
      </c>
      <c r="C417" s="117" t="s">
        <v>1097</v>
      </c>
      <c r="D417" s="117" t="s">
        <v>3</v>
      </c>
      <c r="E417" s="117" t="s">
        <v>1163</v>
      </c>
      <c r="F417" s="118" t="s">
        <v>7</v>
      </c>
      <c r="G417" s="119">
        <v>8459831.4</v>
      </c>
      <c r="H417" s="118" t="s">
        <v>1165</v>
      </c>
      <c r="I417" s="120">
        <v>144558000</v>
      </c>
      <c r="J417" s="121" t="s">
        <v>2</v>
      </c>
      <c r="K417" s="122" t="s">
        <v>2</v>
      </c>
      <c r="L417" s="123">
        <v>100236</v>
      </c>
      <c r="M417" s="67">
        <v>1904</v>
      </c>
      <c r="N417" s="87" t="s">
        <v>387</v>
      </c>
      <c r="O417" s="89" t="s">
        <v>772</v>
      </c>
      <c r="P417" s="89" t="s">
        <v>1098</v>
      </c>
      <c r="Q417" s="90" t="s">
        <v>543</v>
      </c>
      <c r="R417" s="90" t="s">
        <v>400</v>
      </c>
      <c r="S417" s="91" t="s">
        <v>401</v>
      </c>
      <c r="T417" s="145"/>
      <c r="U417" s="145"/>
      <c r="V417" s="95"/>
    </row>
    <row r="418" spans="1:22" s="146" customFormat="1" ht="15">
      <c r="A418" s="116" t="s">
        <v>6</v>
      </c>
      <c r="B418" s="117" t="s">
        <v>1047</v>
      </c>
      <c r="C418" s="117" t="s">
        <v>1097</v>
      </c>
      <c r="D418" s="117" t="s">
        <v>3</v>
      </c>
      <c r="E418" s="117" t="s">
        <v>1163</v>
      </c>
      <c r="F418" s="118" t="s">
        <v>5</v>
      </c>
      <c r="G418" s="119">
        <v>18130</v>
      </c>
      <c r="H418" s="118" t="s">
        <v>1166</v>
      </c>
      <c r="I418" s="120">
        <v>151891000</v>
      </c>
      <c r="J418" s="121" t="s">
        <v>2</v>
      </c>
      <c r="K418" s="122" t="s">
        <v>2</v>
      </c>
      <c r="L418" s="123">
        <v>100236</v>
      </c>
      <c r="M418" s="67">
        <v>1905</v>
      </c>
      <c r="N418" s="87" t="s">
        <v>387</v>
      </c>
      <c r="O418" s="89" t="s">
        <v>772</v>
      </c>
      <c r="P418" s="89" t="s">
        <v>1098</v>
      </c>
      <c r="Q418" s="90" t="s">
        <v>543</v>
      </c>
      <c r="R418" s="90" t="s">
        <v>400</v>
      </c>
      <c r="S418" s="91" t="s">
        <v>401</v>
      </c>
      <c r="T418" s="145"/>
      <c r="U418" s="145"/>
      <c r="V418" s="95"/>
    </row>
    <row r="419" spans="1:22" ht="15">
      <c r="A419" s="116" t="s">
        <v>1167</v>
      </c>
      <c r="B419" s="117" t="s">
        <v>1047</v>
      </c>
      <c r="C419" s="117" t="s">
        <v>1097</v>
      </c>
      <c r="D419" s="117" t="s">
        <v>3</v>
      </c>
      <c r="E419" s="117" t="s">
        <v>1163</v>
      </c>
      <c r="F419" s="118" t="s">
        <v>1168</v>
      </c>
      <c r="G419" s="119">
        <v>12</v>
      </c>
      <c r="H419" s="118" t="s">
        <v>1169</v>
      </c>
      <c r="I419" s="120">
        <v>42000000</v>
      </c>
      <c r="J419" s="121" t="s">
        <v>2</v>
      </c>
      <c r="K419" s="122" t="s">
        <v>2</v>
      </c>
      <c r="L419" s="123">
        <v>100236</v>
      </c>
      <c r="N419" s="87" t="s">
        <v>387</v>
      </c>
      <c r="O419" s="89" t="s">
        <v>772</v>
      </c>
      <c r="P419" s="89" t="s">
        <v>1098</v>
      </c>
      <c r="Q419" s="90"/>
      <c r="R419" s="90"/>
      <c r="S419" s="91"/>
      <c r="T419" s="92"/>
      <c r="U419" s="92"/>
      <c r="V419" s="95"/>
    </row>
    <row r="420" spans="1:22" s="136" customFormat="1" ht="15">
      <c r="A420" s="116" t="s">
        <v>1170</v>
      </c>
      <c r="B420" s="117" t="s">
        <v>1047</v>
      </c>
      <c r="C420" s="117" t="s">
        <v>1097</v>
      </c>
      <c r="D420" s="117" t="s">
        <v>3</v>
      </c>
      <c r="E420" s="117" t="s">
        <v>1163</v>
      </c>
      <c r="F420" s="118" t="s">
        <v>1171</v>
      </c>
      <c r="G420" s="119">
        <v>900</v>
      </c>
      <c r="H420" s="118" t="s">
        <v>1172</v>
      </c>
      <c r="I420" s="120">
        <v>10000000</v>
      </c>
      <c r="J420" s="121" t="s">
        <v>2</v>
      </c>
      <c r="K420" s="122" t="s">
        <v>2</v>
      </c>
      <c r="L420" s="123">
        <v>100236</v>
      </c>
      <c r="M420" s="134">
        <v>1906</v>
      </c>
      <c r="N420" s="87" t="s">
        <v>387</v>
      </c>
      <c r="O420" s="89" t="s">
        <v>772</v>
      </c>
      <c r="P420" s="89" t="s">
        <v>1098</v>
      </c>
      <c r="Q420" s="90" t="s">
        <v>543</v>
      </c>
      <c r="R420" s="90" t="s">
        <v>400</v>
      </c>
      <c r="S420" s="91" t="s">
        <v>401</v>
      </c>
      <c r="T420" s="135"/>
      <c r="U420" s="135"/>
      <c r="V420" s="95"/>
    </row>
    <row r="421" spans="1:22" s="136" customFormat="1" ht="15">
      <c r="A421" s="225"/>
      <c r="B421" s="226"/>
      <c r="C421" s="228"/>
      <c r="D421" s="228"/>
      <c r="E421" s="229" t="s">
        <v>1173</v>
      </c>
      <c r="F421" s="230"/>
      <c r="G421" s="237"/>
      <c r="H421" s="230"/>
      <c r="I421" s="232"/>
      <c r="J421" s="233"/>
      <c r="K421" s="234"/>
      <c r="L421" s="242"/>
      <c r="M421" s="134">
        <v>1907</v>
      </c>
      <c r="N421" s="87"/>
      <c r="O421" s="89"/>
      <c r="P421" s="89"/>
      <c r="Q421" s="90"/>
      <c r="R421" s="90"/>
      <c r="S421" s="91"/>
      <c r="T421" s="135"/>
      <c r="U421" s="135"/>
      <c r="V421" s="95"/>
    </row>
    <row r="422" spans="1:22" s="136" customFormat="1" ht="15">
      <c r="A422" s="116" t="s">
        <v>1174</v>
      </c>
      <c r="B422" s="117" t="s">
        <v>1047</v>
      </c>
      <c r="C422" s="117" t="s">
        <v>1097</v>
      </c>
      <c r="D422" s="117" t="s">
        <v>3</v>
      </c>
      <c r="E422" s="117" t="s">
        <v>1173</v>
      </c>
      <c r="F422" s="118" t="s">
        <v>1175</v>
      </c>
      <c r="G422" s="119">
        <v>1</v>
      </c>
      <c r="H422" s="118" t="s">
        <v>435</v>
      </c>
      <c r="I422" s="120">
        <v>54050000</v>
      </c>
      <c r="J422" s="121" t="s">
        <v>2</v>
      </c>
      <c r="K422" s="122" t="s">
        <v>2</v>
      </c>
      <c r="L422" s="123">
        <v>100236</v>
      </c>
      <c r="M422" s="134">
        <v>1908</v>
      </c>
      <c r="N422" s="87" t="s">
        <v>387</v>
      </c>
      <c r="O422" s="89" t="s">
        <v>772</v>
      </c>
      <c r="P422" s="89" t="s">
        <v>1098</v>
      </c>
      <c r="Q422" s="90"/>
      <c r="R422" s="90"/>
      <c r="S422" s="91"/>
      <c r="T422" s="135"/>
      <c r="U422" s="135"/>
      <c r="V422" s="95"/>
    </row>
    <row r="423" spans="1:22" ht="15">
      <c r="A423" s="116" t="s">
        <v>1176</v>
      </c>
      <c r="B423" s="117" t="s">
        <v>1047</v>
      </c>
      <c r="C423" s="117" t="s">
        <v>1097</v>
      </c>
      <c r="D423" s="117" t="s">
        <v>3</v>
      </c>
      <c r="E423" s="117" t="s">
        <v>1173</v>
      </c>
      <c r="F423" s="118" t="s">
        <v>1177</v>
      </c>
      <c r="G423" s="119">
        <v>400</v>
      </c>
      <c r="H423" s="118" t="s">
        <v>1169</v>
      </c>
      <c r="I423" s="120">
        <v>2400000</v>
      </c>
      <c r="J423" s="121" t="s">
        <v>2</v>
      </c>
      <c r="K423" s="122" t="s">
        <v>2</v>
      </c>
      <c r="L423" s="123">
        <v>100236</v>
      </c>
      <c r="N423" s="87" t="s">
        <v>387</v>
      </c>
      <c r="O423" s="89" t="s">
        <v>772</v>
      </c>
      <c r="P423" s="89" t="s">
        <v>1098</v>
      </c>
      <c r="Q423" s="90" t="s">
        <v>543</v>
      </c>
      <c r="R423" s="90" t="s">
        <v>400</v>
      </c>
      <c r="S423" s="91" t="s">
        <v>401</v>
      </c>
      <c r="T423" s="92"/>
      <c r="U423" s="92"/>
      <c r="V423" s="95"/>
    </row>
    <row r="424" spans="1:22" ht="30">
      <c r="A424" s="116" t="s">
        <v>1178</v>
      </c>
      <c r="B424" s="117" t="s">
        <v>1047</v>
      </c>
      <c r="C424" s="117" t="s">
        <v>1097</v>
      </c>
      <c r="D424" s="117" t="s">
        <v>3</v>
      </c>
      <c r="E424" s="117" t="s">
        <v>1173</v>
      </c>
      <c r="F424" s="118" t="s">
        <v>1179</v>
      </c>
      <c r="G424" s="119">
        <v>386000</v>
      </c>
      <c r="H424" s="118" t="s">
        <v>777</v>
      </c>
      <c r="I424" s="120">
        <v>0</v>
      </c>
      <c r="J424" s="121" t="s">
        <v>2</v>
      </c>
      <c r="K424" s="122" t="s">
        <v>2</v>
      </c>
      <c r="L424" s="123">
        <v>100236</v>
      </c>
      <c r="N424" s="87" t="s">
        <v>387</v>
      </c>
      <c r="O424" s="89" t="s">
        <v>772</v>
      </c>
      <c r="P424" s="89" t="s">
        <v>1098</v>
      </c>
      <c r="Q424" s="90"/>
      <c r="R424" s="90"/>
      <c r="S424" s="91"/>
      <c r="T424" s="92"/>
      <c r="U424" s="92"/>
      <c r="V424" s="95"/>
    </row>
    <row r="425" spans="1:22" s="149" customFormat="1" ht="15">
      <c r="A425" s="225"/>
      <c r="B425" s="226"/>
      <c r="C425" s="237" t="s">
        <v>94</v>
      </c>
      <c r="D425" s="237" t="s">
        <v>1180</v>
      </c>
      <c r="E425" s="229"/>
      <c r="F425" s="230"/>
      <c r="G425" s="238">
        <v>100237</v>
      </c>
      <c r="H425" s="230"/>
      <c r="I425" s="232"/>
      <c r="J425" s="233"/>
      <c r="K425" s="239" t="s">
        <v>74</v>
      </c>
      <c r="L425" s="240">
        <v>100237</v>
      </c>
      <c r="M425" s="147">
        <v>1901</v>
      </c>
      <c r="N425" s="87" t="s">
        <v>387</v>
      </c>
      <c r="O425" s="89" t="s">
        <v>772</v>
      </c>
      <c r="P425" s="89" t="s">
        <v>1098</v>
      </c>
      <c r="Q425" s="90"/>
      <c r="R425" s="90"/>
      <c r="S425" s="91"/>
      <c r="T425" s="148"/>
      <c r="U425" s="148"/>
      <c r="V425" s="95"/>
    </row>
    <row r="426" spans="1:22" s="149" customFormat="1" ht="15">
      <c r="A426" s="225"/>
      <c r="B426" s="226"/>
      <c r="C426" s="227"/>
      <c r="D426" s="228"/>
      <c r="E426" s="229" t="s">
        <v>1181</v>
      </c>
      <c r="F426" s="230"/>
      <c r="G426" s="237"/>
      <c r="H426" s="230"/>
      <c r="I426" s="232"/>
      <c r="J426" s="233"/>
      <c r="K426" s="234"/>
      <c r="L426" s="242"/>
      <c r="M426" s="147">
        <v>1902</v>
      </c>
      <c r="N426" s="87"/>
      <c r="O426" s="89"/>
      <c r="P426" s="89"/>
      <c r="Q426" s="90"/>
      <c r="R426" s="90"/>
      <c r="S426" s="91"/>
      <c r="T426" s="148"/>
      <c r="U426" s="148"/>
      <c r="V426" s="95"/>
    </row>
    <row r="427" spans="1:22" s="136" customFormat="1" ht="15">
      <c r="A427" s="116" t="s">
        <v>1182</v>
      </c>
      <c r="B427" s="117" t="s">
        <v>1047</v>
      </c>
      <c r="C427" s="117" t="s">
        <v>1097</v>
      </c>
      <c r="D427" s="117" t="s">
        <v>1180</v>
      </c>
      <c r="E427" s="117" t="s">
        <v>1181</v>
      </c>
      <c r="F427" s="118" t="s">
        <v>1183</v>
      </c>
      <c r="G427" s="119">
        <v>35</v>
      </c>
      <c r="H427" s="118" t="s">
        <v>1184</v>
      </c>
      <c r="I427" s="120">
        <v>48000000</v>
      </c>
      <c r="J427" s="121" t="s">
        <v>74</v>
      </c>
      <c r="K427" s="122" t="s">
        <v>74</v>
      </c>
      <c r="L427" s="123">
        <v>100237</v>
      </c>
      <c r="M427" s="134">
        <v>1903</v>
      </c>
      <c r="N427" s="87" t="s">
        <v>387</v>
      </c>
      <c r="O427" s="89" t="s">
        <v>772</v>
      </c>
      <c r="P427" s="89" t="s">
        <v>1098</v>
      </c>
      <c r="Q427" s="90"/>
      <c r="R427" s="90"/>
      <c r="S427" s="91"/>
      <c r="T427" s="135"/>
      <c r="U427" s="135"/>
      <c r="V427" s="95"/>
    </row>
    <row r="428" spans="1:22" s="136" customFormat="1" ht="45">
      <c r="A428" s="116" t="s">
        <v>1185</v>
      </c>
      <c r="B428" s="117" t="s">
        <v>1047</v>
      </c>
      <c r="C428" s="117" t="s">
        <v>1097</v>
      </c>
      <c r="D428" s="117" t="s">
        <v>1180</v>
      </c>
      <c r="E428" s="117" t="s">
        <v>1181</v>
      </c>
      <c r="F428" s="118" t="s">
        <v>1186</v>
      </c>
      <c r="G428" s="119">
        <v>17</v>
      </c>
      <c r="H428" s="118" t="s">
        <v>1187</v>
      </c>
      <c r="I428" s="120">
        <v>21000000</v>
      </c>
      <c r="J428" s="121" t="s">
        <v>74</v>
      </c>
      <c r="K428" s="122" t="s">
        <v>425</v>
      </c>
      <c r="L428" s="123">
        <v>100237</v>
      </c>
      <c r="M428" s="134">
        <v>1904</v>
      </c>
      <c r="N428" s="87" t="s">
        <v>387</v>
      </c>
      <c r="O428" s="89" t="s">
        <v>772</v>
      </c>
      <c r="P428" s="89" t="s">
        <v>1098</v>
      </c>
      <c r="Q428" s="90" t="s">
        <v>468</v>
      </c>
      <c r="R428" s="90" t="s">
        <v>448</v>
      </c>
      <c r="S428" s="91" t="s">
        <v>329</v>
      </c>
      <c r="T428" s="135"/>
      <c r="U428" s="135"/>
      <c r="V428" s="95" t="s">
        <v>66</v>
      </c>
    </row>
    <row r="429" spans="1:22" s="136" customFormat="1" ht="15">
      <c r="A429" s="116" t="s">
        <v>1188</v>
      </c>
      <c r="B429" s="117" t="s">
        <v>1047</v>
      </c>
      <c r="C429" s="117" t="s">
        <v>1097</v>
      </c>
      <c r="D429" s="117" t="s">
        <v>1180</v>
      </c>
      <c r="E429" s="117" t="s">
        <v>1181</v>
      </c>
      <c r="F429" s="118" t="s">
        <v>1189</v>
      </c>
      <c r="G429" s="119">
        <v>8</v>
      </c>
      <c r="H429" s="118" t="s">
        <v>441</v>
      </c>
      <c r="I429" s="120">
        <v>600000000</v>
      </c>
      <c r="J429" s="121" t="s">
        <v>74</v>
      </c>
      <c r="K429" s="122" t="s">
        <v>74</v>
      </c>
      <c r="L429" s="123">
        <v>100237</v>
      </c>
      <c r="M429" s="134">
        <v>1905</v>
      </c>
      <c r="N429" s="87" t="s">
        <v>387</v>
      </c>
      <c r="O429" s="89" t="s">
        <v>772</v>
      </c>
      <c r="P429" s="89" t="s">
        <v>1098</v>
      </c>
      <c r="Q429" s="90"/>
      <c r="R429" s="90"/>
      <c r="S429" s="91"/>
      <c r="T429" s="135"/>
      <c r="U429" s="135"/>
      <c r="V429" s="95"/>
    </row>
    <row r="430" spans="1:22" ht="15">
      <c r="A430" s="116" t="s">
        <v>1190</v>
      </c>
      <c r="B430" s="117" t="s">
        <v>1047</v>
      </c>
      <c r="C430" s="117" t="s">
        <v>1097</v>
      </c>
      <c r="D430" s="117" t="s">
        <v>1180</v>
      </c>
      <c r="E430" s="117" t="s">
        <v>1181</v>
      </c>
      <c r="F430" s="118" t="s">
        <v>1191</v>
      </c>
      <c r="G430" s="119">
        <v>3</v>
      </c>
      <c r="H430" s="118" t="s">
        <v>1192</v>
      </c>
      <c r="I430" s="120" t="s">
        <v>769</v>
      </c>
      <c r="J430" s="121" t="s">
        <v>74</v>
      </c>
      <c r="K430" s="122" t="s">
        <v>386</v>
      </c>
      <c r="L430" s="123">
        <v>100237</v>
      </c>
      <c r="N430" s="87" t="s">
        <v>387</v>
      </c>
      <c r="O430" s="89" t="s">
        <v>772</v>
      </c>
      <c r="P430" s="89" t="s">
        <v>1098</v>
      </c>
      <c r="Q430" s="90"/>
      <c r="R430" s="90"/>
      <c r="S430" s="91"/>
      <c r="T430" s="92"/>
      <c r="U430" s="92"/>
      <c r="V430" s="95"/>
    </row>
    <row r="431" spans="1:22" ht="15">
      <c r="A431" s="116" t="s">
        <v>1193</v>
      </c>
      <c r="B431" s="117" t="s">
        <v>1047</v>
      </c>
      <c r="C431" s="117" t="s">
        <v>1097</v>
      </c>
      <c r="D431" s="117" t="s">
        <v>1180</v>
      </c>
      <c r="E431" s="117" t="s">
        <v>1181</v>
      </c>
      <c r="F431" s="118" t="s">
        <v>1194</v>
      </c>
      <c r="G431" s="119">
        <v>1</v>
      </c>
      <c r="H431" s="118" t="s">
        <v>1146</v>
      </c>
      <c r="I431" s="120">
        <v>1800000</v>
      </c>
      <c r="J431" s="121" t="s">
        <v>74</v>
      </c>
      <c r="K431" s="122" t="s">
        <v>74</v>
      </c>
      <c r="L431" s="123">
        <v>100237</v>
      </c>
      <c r="N431" s="87" t="s">
        <v>387</v>
      </c>
      <c r="O431" s="89" t="s">
        <v>772</v>
      </c>
      <c r="P431" s="89" t="s">
        <v>1098</v>
      </c>
      <c r="Q431" s="90"/>
      <c r="R431" s="90"/>
      <c r="S431" s="91"/>
      <c r="T431" s="92"/>
      <c r="U431" s="92"/>
      <c r="V431" s="95"/>
    </row>
    <row r="432" spans="1:22" ht="15">
      <c r="A432" s="225" t="s">
        <v>1195</v>
      </c>
      <c r="B432" s="226"/>
      <c r="C432" s="236" t="s">
        <v>1196</v>
      </c>
      <c r="D432" s="228"/>
      <c r="E432" s="229"/>
      <c r="F432" s="230"/>
      <c r="G432" s="237"/>
      <c r="H432" s="230"/>
      <c r="I432" s="232"/>
      <c r="J432" s="233"/>
      <c r="K432" s="234"/>
      <c r="L432" s="242"/>
      <c r="N432" s="87"/>
      <c r="O432" s="89"/>
      <c r="P432" s="89"/>
      <c r="Q432" s="90"/>
      <c r="R432" s="90"/>
      <c r="S432" s="91"/>
      <c r="T432" s="92"/>
      <c r="U432" s="92"/>
      <c r="V432" s="95"/>
    </row>
    <row r="433" spans="1:22" s="136" customFormat="1" ht="15">
      <c r="A433" s="225"/>
      <c r="B433" s="226"/>
      <c r="C433" s="237" t="s">
        <v>94</v>
      </c>
      <c r="D433" s="237" t="s">
        <v>55</v>
      </c>
      <c r="E433" s="229"/>
      <c r="F433" s="230"/>
      <c r="G433" s="238">
        <v>100238</v>
      </c>
      <c r="H433" s="230"/>
      <c r="I433" s="232"/>
      <c r="J433" s="233"/>
      <c r="K433" s="239" t="s">
        <v>54</v>
      </c>
      <c r="L433" s="240">
        <v>100238</v>
      </c>
      <c r="M433" s="134">
        <v>1901</v>
      </c>
      <c r="N433" s="87" t="s">
        <v>387</v>
      </c>
      <c r="O433" s="89" t="s">
        <v>772</v>
      </c>
      <c r="P433" s="89" t="s">
        <v>1098</v>
      </c>
      <c r="Q433" s="90"/>
      <c r="R433" s="90"/>
      <c r="S433" s="91"/>
      <c r="T433" s="135"/>
      <c r="U433" s="135"/>
      <c r="V433" s="95"/>
    </row>
    <row r="434" spans="1:22" s="136" customFormat="1" ht="15">
      <c r="A434" s="225"/>
      <c r="B434" s="226"/>
      <c r="C434" s="227"/>
      <c r="D434" s="228"/>
      <c r="E434" s="229" t="s">
        <v>1197</v>
      </c>
      <c r="F434" s="230"/>
      <c r="G434" s="237"/>
      <c r="H434" s="230"/>
      <c r="I434" s="232"/>
      <c r="J434" s="233"/>
      <c r="K434" s="234"/>
      <c r="L434" s="242"/>
      <c r="M434" s="134">
        <v>1902</v>
      </c>
      <c r="N434" s="87"/>
      <c r="O434" s="89"/>
      <c r="P434" s="89"/>
      <c r="Q434" s="90"/>
      <c r="R434" s="90"/>
      <c r="S434" s="91"/>
      <c r="T434" s="135"/>
      <c r="U434" s="135"/>
      <c r="V434" s="95"/>
    </row>
    <row r="435" spans="1:22" s="146" customFormat="1" ht="15">
      <c r="A435" s="116" t="s">
        <v>1198</v>
      </c>
      <c r="B435" s="117" t="s">
        <v>1047</v>
      </c>
      <c r="C435" s="117" t="s">
        <v>1196</v>
      </c>
      <c r="D435" s="117" t="s">
        <v>55</v>
      </c>
      <c r="E435" s="117" t="s">
        <v>1197</v>
      </c>
      <c r="F435" s="118" t="s">
        <v>1199</v>
      </c>
      <c r="G435" s="119">
        <v>1</v>
      </c>
      <c r="H435" s="118" t="s">
        <v>712</v>
      </c>
      <c r="I435" s="120">
        <v>1000000</v>
      </c>
      <c r="J435" s="121" t="s">
        <v>54</v>
      </c>
      <c r="K435" s="122" t="s">
        <v>54</v>
      </c>
      <c r="L435" s="123">
        <v>100238</v>
      </c>
      <c r="M435" s="67">
        <v>1903</v>
      </c>
      <c r="N435" s="87" t="s">
        <v>387</v>
      </c>
      <c r="O435" s="89" t="s">
        <v>772</v>
      </c>
      <c r="P435" s="89" t="s">
        <v>1098</v>
      </c>
      <c r="Q435" s="90"/>
      <c r="R435" s="90"/>
      <c r="S435" s="91"/>
      <c r="T435" s="145"/>
      <c r="U435" s="145"/>
      <c r="V435" s="95"/>
    </row>
    <row r="436" spans="1:22" s="146" customFormat="1" ht="30">
      <c r="A436" s="116" t="s">
        <v>1200</v>
      </c>
      <c r="B436" s="117" t="s">
        <v>1047</v>
      </c>
      <c r="C436" s="117" t="s">
        <v>1196</v>
      </c>
      <c r="D436" s="117" t="s">
        <v>55</v>
      </c>
      <c r="E436" s="117" t="s">
        <v>1197</v>
      </c>
      <c r="F436" s="118" t="s">
        <v>1201</v>
      </c>
      <c r="G436" s="119">
        <v>6</v>
      </c>
      <c r="H436" s="118" t="s">
        <v>441</v>
      </c>
      <c r="I436" s="120">
        <v>109000000</v>
      </c>
      <c r="J436" s="121" t="s">
        <v>54</v>
      </c>
      <c r="K436" s="122" t="s">
        <v>54</v>
      </c>
      <c r="L436" s="123">
        <v>100238</v>
      </c>
      <c r="M436" s="67">
        <v>1904</v>
      </c>
      <c r="N436" s="87" t="s">
        <v>387</v>
      </c>
      <c r="O436" s="89" t="s">
        <v>772</v>
      </c>
      <c r="P436" s="89" t="s">
        <v>1098</v>
      </c>
      <c r="Q436" s="90"/>
      <c r="R436" s="90"/>
      <c r="S436" s="91"/>
      <c r="T436" s="145"/>
      <c r="U436" s="145"/>
      <c r="V436" s="95" t="s">
        <v>66</v>
      </c>
    </row>
    <row r="437" spans="1:22" s="146" customFormat="1" ht="15">
      <c r="A437" s="116" t="s">
        <v>1202</v>
      </c>
      <c r="B437" s="117" t="s">
        <v>1047</v>
      </c>
      <c r="C437" s="117" t="s">
        <v>1196</v>
      </c>
      <c r="D437" s="117" t="s">
        <v>55</v>
      </c>
      <c r="E437" s="117" t="s">
        <v>1197</v>
      </c>
      <c r="F437" s="118" t="s">
        <v>1203</v>
      </c>
      <c r="G437" s="119">
        <v>1</v>
      </c>
      <c r="H437" s="118" t="s">
        <v>435</v>
      </c>
      <c r="I437" s="120">
        <v>10000000</v>
      </c>
      <c r="J437" s="121" t="s">
        <v>54</v>
      </c>
      <c r="K437" s="122" t="s">
        <v>54</v>
      </c>
      <c r="L437" s="123">
        <v>100238</v>
      </c>
      <c r="M437" s="67">
        <v>1905</v>
      </c>
      <c r="N437" s="87" t="s">
        <v>387</v>
      </c>
      <c r="O437" s="89" t="s">
        <v>772</v>
      </c>
      <c r="P437" s="89" t="s">
        <v>1098</v>
      </c>
      <c r="Q437" s="90"/>
      <c r="R437" s="90"/>
      <c r="S437" s="91"/>
      <c r="T437" s="145"/>
      <c r="U437" s="145"/>
      <c r="V437" s="95" t="s">
        <v>66</v>
      </c>
    </row>
    <row r="438" spans="1:22" s="146" customFormat="1" ht="30">
      <c r="A438" s="116" t="s">
        <v>1204</v>
      </c>
      <c r="B438" s="117" t="s">
        <v>1047</v>
      </c>
      <c r="C438" s="117" t="s">
        <v>1196</v>
      </c>
      <c r="D438" s="117" t="s">
        <v>55</v>
      </c>
      <c r="E438" s="117" t="s">
        <v>1197</v>
      </c>
      <c r="F438" s="118" t="s">
        <v>1205</v>
      </c>
      <c r="G438" s="119">
        <v>1</v>
      </c>
      <c r="H438" s="118" t="s">
        <v>1206</v>
      </c>
      <c r="I438" s="120">
        <v>5000000</v>
      </c>
      <c r="J438" s="121" t="s">
        <v>54</v>
      </c>
      <c r="K438" s="122" t="s">
        <v>54</v>
      </c>
      <c r="L438" s="123">
        <v>100238</v>
      </c>
      <c r="M438" s="67">
        <v>1906</v>
      </c>
      <c r="N438" s="87" t="s">
        <v>387</v>
      </c>
      <c r="O438" s="89" t="s">
        <v>772</v>
      </c>
      <c r="P438" s="89" t="s">
        <v>1098</v>
      </c>
      <c r="Q438" s="90" t="s">
        <v>1158</v>
      </c>
      <c r="R438" s="90" t="s">
        <v>448</v>
      </c>
      <c r="S438" s="91" t="s">
        <v>329</v>
      </c>
      <c r="T438" s="145"/>
      <c r="U438" s="145"/>
      <c r="V438" s="95" t="s">
        <v>66</v>
      </c>
    </row>
    <row r="439" spans="1:22" ht="15">
      <c r="A439" s="116" t="s">
        <v>1207</v>
      </c>
      <c r="B439" s="117" t="s">
        <v>1047</v>
      </c>
      <c r="C439" s="117" t="s">
        <v>1196</v>
      </c>
      <c r="D439" s="117" t="s">
        <v>55</v>
      </c>
      <c r="E439" s="117" t="s">
        <v>1197</v>
      </c>
      <c r="F439" s="118" t="s">
        <v>1208</v>
      </c>
      <c r="G439" s="119">
        <v>1</v>
      </c>
      <c r="H439" s="118" t="s">
        <v>435</v>
      </c>
      <c r="I439" s="120">
        <v>10000000</v>
      </c>
      <c r="J439" s="121" t="s">
        <v>54</v>
      </c>
      <c r="K439" s="122" t="s">
        <v>74</v>
      </c>
      <c r="L439" s="123">
        <v>100238</v>
      </c>
      <c r="N439" s="87" t="s">
        <v>387</v>
      </c>
      <c r="O439" s="89" t="s">
        <v>772</v>
      </c>
      <c r="P439" s="89" t="s">
        <v>1098</v>
      </c>
      <c r="Q439" s="90"/>
      <c r="R439" s="90"/>
      <c r="S439" s="91"/>
      <c r="T439" s="92"/>
      <c r="U439" s="92"/>
      <c r="V439" s="95" t="s">
        <v>66</v>
      </c>
    </row>
    <row r="440" spans="1:22" s="136" customFormat="1" ht="15">
      <c r="A440" s="116" t="s">
        <v>1209</v>
      </c>
      <c r="B440" s="117" t="s">
        <v>1047</v>
      </c>
      <c r="C440" s="117" t="s">
        <v>1196</v>
      </c>
      <c r="D440" s="117" t="s">
        <v>55</v>
      </c>
      <c r="E440" s="117" t="s">
        <v>1197</v>
      </c>
      <c r="F440" s="118" t="s">
        <v>1210</v>
      </c>
      <c r="G440" s="119">
        <v>1</v>
      </c>
      <c r="H440" s="118" t="s">
        <v>1211</v>
      </c>
      <c r="I440" s="120">
        <v>125000000</v>
      </c>
      <c r="J440" s="121" t="s">
        <v>54</v>
      </c>
      <c r="K440" s="122" t="s">
        <v>32</v>
      </c>
      <c r="L440" s="123">
        <v>100238</v>
      </c>
      <c r="M440" s="134">
        <v>1901</v>
      </c>
      <c r="N440" s="87" t="s">
        <v>387</v>
      </c>
      <c r="O440" s="89" t="s">
        <v>772</v>
      </c>
      <c r="P440" s="89" t="s">
        <v>1098</v>
      </c>
      <c r="Q440" s="90"/>
      <c r="R440" s="90"/>
      <c r="S440" s="91"/>
      <c r="T440" s="135"/>
      <c r="U440" s="135"/>
      <c r="V440" s="95" t="s">
        <v>66</v>
      </c>
    </row>
    <row r="441" spans="1:22" s="136" customFormat="1" ht="15">
      <c r="A441" s="225"/>
      <c r="B441" s="226"/>
      <c r="C441" s="227"/>
      <c r="D441" s="228"/>
      <c r="E441" s="229" t="s">
        <v>334</v>
      </c>
      <c r="F441" s="230"/>
      <c r="G441" s="237"/>
      <c r="H441" s="230"/>
      <c r="I441" s="232"/>
      <c r="J441" s="233"/>
      <c r="K441" s="234"/>
      <c r="L441" s="242"/>
      <c r="M441" s="134">
        <v>1901</v>
      </c>
      <c r="N441" s="87"/>
      <c r="O441" s="89"/>
      <c r="P441" s="89"/>
      <c r="Q441" s="90"/>
      <c r="R441" s="90"/>
      <c r="S441" s="91"/>
      <c r="T441" s="135"/>
      <c r="U441" s="135"/>
      <c r="V441" s="95"/>
    </row>
    <row r="442" spans="1:22" s="136" customFormat="1" ht="30">
      <c r="A442" s="116" t="s">
        <v>1212</v>
      </c>
      <c r="B442" s="117" t="s">
        <v>1047</v>
      </c>
      <c r="C442" s="117" t="s">
        <v>1196</v>
      </c>
      <c r="D442" s="117" t="s">
        <v>55</v>
      </c>
      <c r="E442" s="117" t="s">
        <v>1197</v>
      </c>
      <c r="F442" s="118" t="s">
        <v>1213</v>
      </c>
      <c r="G442" s="119"/>
      <c r="H442" s="118"/>
      <c r="I442" s="120"/>
      <c r="J442" s="121" t="s">
        <v>54</v>
      </c>
      <c r="K442" s="122" t="s">
        <v>54</v>
      </c>
      <c r="L442" s="123">
        <v>100238</v>
      </c>
      <c r="M442" s="134">
        <v>1901</v>
      </c>
      <c r="N442" s="87" t="s">
        <v>387</v>
      </c>
      <c r="O442" s="89" t="s">
        <v>772</v>
      </c>
      <c r="P442" s="89" t="s">
        <v>1098</v>
      </c>
      <c r="Q442" s="90"/>
      <c r="R442" s="90"/>
      <c r="S442" s="91"/>
      <c r="T442" s="135"/>
      <c r="U442" s="135"/>
      <c r="V442" s="95"/>
    </row>
    <row r="443" spans="1:22" ht="30">
      <c r="A443" s="116" t="s">
        <v>1214</v>
      </c>
      <c r="B443" s="117" t="s">
        <v>1047</v>
      </c>
      <c r="C443" s="117" t="s">
        <v>1196</v>
      </c>
      <c r="D443" s="117" t="s">
        <v>55</v>
      </c>
      <c r="E443" s="117" t="s">
        <v>1197</v>
      </c>
      <c r="F443" s="118" t="s">
        <v>1215</v>
      </c>
      <c r="G443" s="119"/>
      <c r="H443" s="118"/>
      <c r="I443" s="120"/>
      <c r="J443" s="121" t="s">
        <v>54</v>
      </c>
      <c r="K443" s="122" t="s">
        <v>54</v>
      </c>
      <c r="L443" s="123">
        <v>100238</v>
      </c>
      <c r="N443" s="87" t="s">
        <v>387</v>
      </c>
      <c r="O443" s="89" t="s">
        <v>772</v>
      </c>
      <c r="P443" s="89" t="s">
        <v>1098</v>
      </c>
      <c r="Q443" s="90"/>
      <c r="R443" s="90"/>
      <c r="S443" s="91"/>
      <c r="T443" s="92"/>
      <c r="U443" s="92"/>
      <c r="V443" s="95"/>
    </row>
    <row r="444" spans="1:22" ht="45">
      <c r="A444" s="116" t="s">
        <v>57</v>
      </c>
      <c r="B444" s="117" t="s">
        <v>1047</v>
      </c>
      <c r="C444" s="117" t="s">
        <v>1196</v>
      </c>
      <c r="D444" s="117" t="s">
        <v>55</v>
      </c>
      <c r="E444" s="117" t="s">
        <v>1197</v>
      </c>
      <c r="F444" s="118" t="s">
        <v>1216</v>
      </c>
      <c r="G444" s="119"/>
      <c r="H444" s="118"/>
      <c r="I444" s="120"/>
      <c r="J444" s="121" t="s">
        <v>54</v>
      </c>
      <c r="K444" s="122" t="s">
        <v>13</v>
      </c>
      <c r="L444" s="123">
        <v>100238</v>
      </c>
      <c r="N444" s="87" t="s">
        <v>387</v>
      </c>
      <c r="O444" s="89" t="s">
        <v>772</v>
      </c>
      <c r="P444" s="89" t="s">
        <v>1098</v>
      </c>
      <c r="Q444" s="143" t="s">
        <v>468</v>
      </c>
      <c r="R444" s="143" t="s">
        <v>448</v>
      </c>
      <c r="S444" s="91" t="s">
        <v>329</v>
      </c>
      <c r="T444" s="145" t="s">
        <v>1217</v>
      </c>
      <c r="U444" s="145"/>
      <c r="V444" s="95" t="s">
        <v>66</v>
      </c>
    </row>
    <row r="445" spans="1:22" s="146" customFormat="1" ht="15">
      <c r="A445" s="225"/>
      <c r="B445" s="226"/>
      <c r="C445" s="237" t="s">
        <v>94</v>
      </c>
      <c r="D445" s="237" t="s">
        <v>1218</v>
      </c>
      <c r="E445" s="229"/>
      <c r="F445" s="230"/>
      <c r="G445" s="238">
        <v>100239</v>
      </c>
      <c r="H445" s="230"/>
      <c r="I445" s="232"/>
      <c r="J445" s="233"/>
      <c r="K445" s="239" t="s">
        <v>32</v>
      </c>
      <c r="L445" s="240">
        <v>100239</v>
      </c>
      <c r="M445" s="67">
        <v>1901</v>
      </c>
      <c r="N445" s="87" t="s">
        <v>387</v>
      </c>
      <c r="O445" s="89" t="s">
        <v>772</v>
      </c>
      <c r="P445" s="89" t="s">
        <v>1098</v>
      </c>
      <c r="Q445" s="90"/>
      <c r="R445" s="90"/>
      <c r="S445" s="91"/>
      <c r="T445" s="145"/>
      <c r="U445" s="145"/>
      <c r="V445" s="95"/>
    </row>
    <row r="446" spans="1:22" s="146" customFormat="1" ht="15">
      <c r="A446" s="225"/>
      <c r="B446" s="226"/>
      <c r="C446" s="227"/>
      <c r="D446" s="228"/>
      <c r="E446" s="229" t="s">
        <v>1219</v>
      </c>
      <c r="F446" s="230"/>
      <c r="G446" s="231"/>
      <c r="H446" s="230"/>
      <c r="I446" s="232"/>
      <c r="J446" s="233"/>
      <c r="K446" s="234"/>
      <c r="L446" s="235"/>
      <c r="M446" s="67">
        <v>1902</v>
      </c>
      <c r="N446" s="87"/>
      <c r="O446" s="89"/>
      <c r="P446" s="89"/>
      <c r="Q446" s="90"/>
      <c r="R446" s="90"/>
      <c r="S446" s="91"/>
      <c r="T446" s="145"/>
      <c r="U446" s="145"/>
      <c r="V446" s="95"/>
    </row>
    <row r="447" spans="1:22" s="146" customFormat="1" ht="15">
      <c r="A447" s="116" t="s">
        <v>1220</v>
      </c>
      <c r="B447" s="117" t="s">
        <v>1047</v>
      </c>
      <c r="C447" s="117" t="s">
        <v>1196</v>
      </c>
      <c r="D447" s="117" t="s">
        <v>1218</v>
      </c>
      <c r="E447" s="117" t="s">
        <v>1219</v>
      </c>
      <c r="F447" s="118" t="s">
        <v>1221</v>
      </c>
      <c r="G447" s="119">
        <v>20</v>
      </c>
      <c r="H447" s="118" t="s">
        <v>641</v>
      </c>
      <c r="I447" s="120">
        <v>40000000</v>
      </c>
      <c r="J447" s="121" t="s">
        <v>32</v>
      </c>
      <c r="K447" s="122" t="s">
        <v>32</v>
      </c>
      <c r="L447" s="123">
        <v>100239</v>
      </c>
      <c r="M447" s="67">
        <v>1903</v>
      </c>
      <c r="N447" s="87" t="s">
        <v>387</v>
      </c>
      <c r="O447" s="89" t="s">
        <v>772</v>
      </c>
      <c r="P447" s="89" t="s">
        <v>1098</v>
      </c>
      <c r="Q447" s="90"/>
      <c r="R447" s="90"/>
      <c r="S447" s="91"/>
      <c r="T447" s="145"/>
      <c r="U447" s="145"/>
      <c r="V447" s="95" t="s">
        <v>66</v>
      </c>
    </row>
    <row r="448" spans="1:22" s="146" customFormat="1" ht="30">
      <c r="A448" s="116" t="s">
        <v>1222</v>
      </c>
      <c r="B448" s="117" t="s">
        <v>1047</v>
      </c>
      <c r="C448" s="117" t="s">
        <v>1196</v>
      </c>
      <c r="D448" s="117" t="s">
        <v>1218</v>
      </c>
      <c r="E448" s="117" t="s">
        <v>1219</v>
      </c>
      <c r="F448" s="118" t="s">
        <v>1223</v>
      </c>
      <c r="G448" s="119">
        <v>3</v>
      </c>
      <c r="H448" s="118" t="s">
        <v>1224</v>
      </c>
      <c r="I448" s="120">
        <v>3000000</v>
      </c>
      <c r="J448" s="121" t="s">
        <v>32</v>
      </c>
      <c r="K448" s="122" t="s">
        <v>13</v>
      </c>
      <c r="L448" s="123">
        <v>100239</v>
      </c>
      <c r="M448" s="67">
        <v>1904</v>
      </c>
      <c r="N448" s="87" t="s">
        <v>387</v>
      </c>
      <c r="O448" s="89" t="s">
        <v>772</v>
      </c>
      <c r="P448" s="89" t="s">
        <v>1098</v>
      </c>
      <c r="Q448" s="90"/>
      <c r="R448" s="90"/>
      <c r="S448" s="91"/>
      <c r="T448" s="145"/>
      <c r="U448" s="145"/>
      <c r="V448" s="95"/>
    </row>
    <row r="449" spans="1:22" s="146" customFormat="1" ht="15">
      <c r="A449" s="116" t="s">
        <v>1225</v>
      </c>
      <c r="B449" s="117" t="s">
        <v>1047</v>
      </c>
      <c r="C449" s="117" t="s">
        <v>1196</v>
      </c>
      <c r="D449" s="117" t="s">
        <v>1218</v>
      </c>
      <c r="E449" s="117" t="s">
        <v>1219</v>
      </c>
      <c r="F449" s="118" t="s">
        <v>1226</v>
      </c>
      <c r="G449" s="119">
        <v>1</v>
      </c>
      <c r="H449" s="118" t="s">
        <v>476</v>
      </c>
      <c r="I449" s="120">
        <v>3700000</v>
      </c>
      <c r="J449" s="121" t="s">
        <v>32</v>
      </c>
      <c r="K449" s="122" t="s">
        <v>13</v>
      </c>
      <c r="L449" s="123">
        <v>100239</v>
      </c>
      <c r="M449" s="67"/>
      <c r="N449" s="87" t="s">
        <v>387</v>
      </c>
      <c r="O449" s="89" t="s">
        <v>772</v>
      </c>
      <c r="P449" s="89" t="s">
        <v>1098</v>
      </c>
      <c r="Q449" s="90" t="s">
        <v>543</v>
      </c>
      <c r="R449" s="90" t="s">
        <v>400</v>
      </c>
      <c r="S449" s="91" t="s">
        <v>401</v>
      </c>
      <c r="T449" s="145"/>
      <c r="U449" s="145"/>
      <c r="V449" s="95"/>
    </row>
    <row r="450" spans="1:22" s="146" customFormat="1" ht="15">
      <c r="A450" s="116" t="s">
        <v>1227</v>
      </c>
      <c r="B450" s="117" t="s">
        <v>1047</v>
      </c>
      <c r="C450" s="117" t="s">
        <v>1196</v>
      </c>
      <c r="D450" s="117" t="s">
        <v>1218</v>
      </c>
      <c r="E450" s="117" t="s">
        <v>1219</v>
      </c>
      <c r="F450" s="118" t="s">
        <v>1228</v>
      </c>
      <c r="G450" s="119">
        <v>1</v>
      </c>
      <c r="H450" s="118" t="s">
        <v>435</v>
      </c>
      <c r="I450" s="120">
        <v>4000000</v>
      </c>
      <c r="J450" s="121" t="s">
        <v>32</v>
      </c>
      <c r="K450" s="122" t="s">
        <v>13</v>
      </c>
      <c r="L450" s="123">
        <v>100239</v>
      </c>
      <c r="M450" s="67"/>
      <c r="N450" s="87" t="s">
        <v>387</v>
      </c>
      <c r="O450" s="89" t="s">
        <v>772</v>
      </c>
      <c r="P450" s="89" t="s">
        <v>1098</v>
      </c>
      <c r="Q450" s="90"/>
      <c r="R450" s="90"/>
      <c r="S450" s="91"/>
      <c r="T450" s="145"/>
      <c r="U450" s="145"/>
      <c r="V450" s="95"/>
    </row>
    <row r="451" spans="1:13" s="146" customFormat="1" ht="15">
      <c r="A451" s="247"/>
      <c r="B451" s="248"/>
      <c r="C451" s="248"/>
      <c r="D451" s="248"/>
      <c r="E451" s="248"/>
      <c r="F451" s="249"/>
      <c r="G451" s="250"/>
      <c r="H451" s="249"/>
      <c r="I451" s="251"/>
      <c r="J451" s="252"/>
      <c r="K451" s="253"/>
      <c r="L451" s="254"/>
      <c r="M451" s="67"/>
    </row>
    <row r="452" spans="1:13" s="259" customFormat="1" ht="15">
      <c r="A452" s="255">
        <v>264</v>
      </c>
      <c r="B452" s="256">
        <v>5</v>
      </c>
      <c r="C452" s="256">
        <v>18</v>
      </c>
      <c r="D452" s="256">
        <v>42</v>
      </c>
      <c r="E452" s="256">
        <v>87</v>
      </c>
      <c r="F452" s="256">
        <f aca="true" t="shared" si="0" ref="F452:K452">COUNTA(F3:F448)</f>
        <v>273</v>
      </c>
      <c r="G452" s="256">
        <v>241</v>
      </c>
      <c r="H452" s="256">
        <f t="shared" si="0"/>
        <v>239</v>
      </c>
      <c r="I452" s="256">
        <f t="shared" si="0"/>
        <v>239</v>
      </c>
      <c r="J452" s="256"/>
      <c r="K452" s="256">
        <f t="shared" si="0"/>
        <v>317</v>
      </c>
      <c r="L452" s="257"/>
      <c r="M452" s="258"/>
    </row>
  </sheetData>
  <sheetProtection algorithmName="SHA-512" hashValue="94iXQ24kFEG2aQmk3y/YFE6VKGysB021b3svn/kVAPXHsXvX2mIUW7I98ja+gSpLsFY+yBB2/3GpMS0JVAz+jw==" saltValue="CsUslbQ7iRk0xpbnPU6Ybw==" spinCount="100000" sheet="1" objects="1" scenarios="1"/>
  <autoFilter ref="A2:M452"/>
  <mergeCells count="5">
    <mergeCell ref="A1:L1"/>
    <mergeCell ref="N1:P1"/>
    <mergeCell ref="Q1:T1"/>
    <mergeCell ref="U1:U2"/>
    <mergeCell ref="V1:V2"/>
  </mergeCells>
  <hyperlinks>
    <hyperlink ref="K65" r:id="rId1" display="SAPAL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workbookViewId="0" topLeftCell="A288">
      <selection activeCell="E1" sqref="E1:J341"/>
    </sheetView>
  </sheetViews>
  <sheetFormatPr defaultColWidth="11.421875" defaultRowHeight="15"/>
  <sheetData>
    <row r="1" spans="1:10" ht="18.75">
      <c r="A1" s="40">
        <v>1009</v>
      </c>
      <c r="B1" s="40" t="s">
        <v>127</v>
      </c>
      <c r="C1" s="40">
        <v>1009</v>
      </c>
      <c r="E1" s="368" t="s">
        <v>1236</v>
      </c>
      <c r="F1" s="368"/>
      <c r="G1" s="368"/>
      <c r="H1" s="368"/>
      <c r="I1" s="368"/>
      <c r="J1" s="368"/>
    </row>
    <row r="2" spans="1:10" ht="36">
      <c r="A2" s="40">
        <v>1010</v>
      </c>
      <c r="B2" s="40" t="s">
        <v>128</v>
      </c>
      <c r="C2" s="40">
        <v>1010</v>
      </c>
      <c r="E2" s="279"/>
      <c r="F2" s="280"/>
      <c r="G2" s="279"/>
      <c r="H2" s="281"/>
      <c r="I2" s="281"/>
      <c r="J2" s="281"/>
    </row>
    <row r="3" spans="1:10" ht="56.25">
      <c r="A3" s="40">
        <v>1011</v>
      </c>
      <c r="B3" s="40" t="s">
        <v>129</v>
      </c>
      <c r="C3" s="40">
        <v>1011</v>
      </c>
      <c r="E3" s="282" t="s">
        <v>1237</v>
      </c>
      <c r="F3" s="282" t="s">
        <v>1238</v>
      </c>
      <c r="G3" s="282" t="s">
        <v>1239</v>
      </c>
      <c r="H3" s="282" t="s">
        <v>1240</v>
      </c>
      <c r="I3" s="282" t="s">
        <v>1241</v>
      </c>
      <c r="J3" s="283" t="s">
        <v>1242</v>
      </c>
    </row>
    <row r="4" spans="1:10" ht="15">
      <c r="A4" s="40">
        <v>1012</v>
      </c>
      <c r="B4" s="40" t="s">
        <v>130</v>
      </c>
      <c r="C4" s="40">
        <v>1012</v>
      </c>
      <c r="E4" s="284">
        <v>100000</v>
      </c>
      <c r="F4" s="285" t="s">
        <v>1243</v>
      </c>
      <c r="G4" s="286"/>
      <c r="H4" s="287"/>
      <c r="I4" s="287"/>
      <c r="J4" s="287"/>
    </row>
    <row r="5" spans="1:10" ht="15">
      <c r="A5" s="40">
        <v>1013</v>
      </c>
      <c r="B5" s="40" t="s">
        <v>131</v>
      </c>
      <c r="C5" s="40">
        <v>1013</v>
      </c>
      <c r="E5" s="288">
        <v>110000</v>
      </c>
      <c r="F5" s="289" t="s">
        <v>1244</v>
      </c>
      <c r="G5" s="288"/>
      <c r="H5" s="288"/>
      <c r="I5" s="288"/>
      <c r="J5" s="288"/>
    </row>
    <row r="6" spans="1:10" ht="15">
      <c r="A6" s="40">
        <v>1195</v>
      </c>
      <c r="B6" s="40" t="s">
        <v>132</v>
      </c>
      <c r="C6" s="40">
        <v>1195</v>
      </c>
      <c r="E6" s="290" t="s">
        <v>1245</v>
      </c>
      <c r="F6" s="291" t="s">
        <v>1246</v>
      </c>
      <c r="G6" s="292"/>
      <c r="H6" s="292"/>
      <c r="I6" s="292"/>
      <c r="J6" s="292"/>
    </row>
    <row r="7" spans="1:10" ht="15">
      <c r="A7" s="40">
        <v>1196</v>
      </c>
      <c r="B7" s="40" t="s">
        <v>133</v>
      </c>
      <c r="C7" s="40">
        <v>1196</v>
      </c>
      <c r="E7" s="293" t="s">
        <v>1247</v>
      </c>
      <c r="F7" s="294" t="s">
        <v>1246</v>
      </c>
      <c r="G7" s="295"/>
      <c r="H7" s="295"/>
      <c r="I7" s="295"/>
      <c r="J7" s="295"/>
    </row>
    <row r="8" spans="1:10" ht="15">
      <c r="A8" s="40">
        <v>1197</v>
      </c>
      <c r="B8" s="40" t="s">
        <v>134</v>
      </c>
      <c r="C8" s="40">
        <v>1197</v>
      </c>
      <c r="E8" s="295" t="s">
        <v>1248</v>
      </c>
      <c r="F8" s="296" t="s">
        <v>1246</v>
      </c>
      <c r="G8" s="295" t="s">
        <v>112</v>
      </c>
      <c r="H8" s="295">
        <v>11</v>
      </c>
      <c r="I8" s="295" t="s">
        <v>1249</v>
      </c>
      <c r="J8" s="295" t="s">
        <v>1250</v>
      </c>
    </row>
    <row r="9" spans="1:10" ht="15">
      <c r="A9" s="40">
        <v>1198</v>
      </c>
      <c r="B9" s="40" t="s">
        <v>135</v>
      </c>
      <c r="C9" s="40">
        <v>1198</v>
      </c>
      <c r="E9" s="293" t="s">
        <v>1251</v>
      </c>
      <c r="F9" s="294" t="s">
        <v>1252</v>
      </c>
      <c r="G9" s="295"/>
      <c r="H9" s="295"/>
      <c r="I9" s="295"/>
      <c r="J9" s="295"/>
    </row>
    <row r="10" spans="1:10" ht="15">
      <c r="A10" s="40">
        <v>1199</v>
      </c>
      <c r="B10" s="40" t="s">
        <v>136</v>
      </c>
      <c r="C10" s="40">
        <v>1199</v>
      </c>
      <c r="E10" s="297" t="s">
        <v>1253</v>
      </c>
      <c r="F10" s="298" t="s">
        <v>1252</v>
      </c>
      <c r="G10" s="295" t="s">
        <v>112</v>
      </c>
      <c r="H10" s="299">
        <v>15</v>
      </c>
      <c r="I10" s="299" t="s">
        <v>1254</v>
      </c>
      <c r="J10" s="299" t="s">
        <v>1250</v>
      </c>
    </row>
    <row r="11" spans="1:10" ht="15">
      <c r="A11" s="40">
        <v>1210</v>
      </c>
      <c r="B11" s="40" t="s">
        <v>137</v>
      </c>
      <c r="C11" s="40">
        <v>1210</v>
      </c>
      <c r="E11" s="288">
        <v>120000</v>
      </c>
      <c r="F11" s="289" t="s">
        <v>1255</v>
      </c>
      <c r="G11" s="288"/>
      <c r="H11" s="288"/>
      <c r="I11" s="288"/>
      <c r="J11" s="288"/>
    </row>
    <row r="12" spans="1:10" ht="15">
      <c r="A12" s="40">
        <v>1211</v>
      </c>
      <c r="B12" s="40" t="s">
        <v>138</v>
      </c>
      <c r="C12" s="40">
        <v>1211</v>
      </c>
      <c r="E12" s="290" t="s">
        <v>1256</v>
      </c>
      <c r="F12" s="291" t="s">
        <v>1246</v>
      </c>
      <c r="G12" s="292"/>
      <c r="H12" s="292"/>
      <c r="I12" s="292"/>
      <c r="J12" s="292"/>
    </row>
    <row r="13" spans="1:10" ht="15">
      <c r="A13" s="40">
        <v>1212</v>
      </c>
      <c r="B13" s="40" t="s">
        <v>139</v>
      </c>
      <c r="C13" s="40">
        <v>1212</v>
      </c>
      <c r="E13" s="293" t="s">
        <v>1257</v>
      </c>
      <c r="F13" s="294" t="s">
        <v>1246</v>
      </c>
      <c r="G13" s="295"/>
      <c r="H13" s="295"/>
      <c r="I13" s="295"/>
      <c r="J13" s="295"/>
    </row>
    <row r="14" spans="1:10" ht="15">
      <c r="A14" s="40">
        <v>1213</v>
      </c>
      <c r="B14" s="40" t="s">
        <v>140</v>
      </c>
      <c r="C14" s="40">
        <v>1213</v>
      </c>
      <c r="E14" s="295" t="s">
        <v>1258</v>
      </c>
      <c r="F14" s="296" t="s">
        <v>1259</v>
      </c>
      <c r="G14" s="295" t="s">
        <v>112</v>
      </c>
      <c r="H14" s="295">
        <v>11</v>
      </c>
      <c r="I14" s="295" t="s">
        <v>1249</v>
      </c>
      <c r="J14" s="295" t="s">
        <v>1255</v>
      </c>
    </row>
    <row r="15" spans="1:10" ht="15">
      <c r="A15" s="40">
        <v>1214</v>
      </c>
      <c r="B15" s="40" t="s">
        <v>141</v>
      </c>
      <c r="C15" s="40">
        <v>1214</v>
      </c>
      <c r="E15" s="295" t="s">
        <v>1260</v>
      </c>
      <c r="F15" s="296" t="s">
        <v>1261</v>
      </c>
      <c r="G15" s="295" t="s">
        <v>112</v>
      </c>
      <c r="H15" s="295">
        <v>11</v>
      </c>
      <c r="I15" s="295" t="s">
        <v>1249</v>
      </c>
      <c r="J15" s="295" t="s">
        <v>1255</v>
      </c>
    </row>
    <row r="16" spans="1:10" ht="15">
      <c r="A16" s="40">
        <v>1215</v>
      </c>
      <c r="B16" s="40" t="s">
        <v>142</v>
      </c>
      <c r="C16" s="40">
        <v>1215</v>
      </c>
      <c r="E16" s="295" t="s">
        <v>1262</v>
      </c>
      <c r="F16" s="296" t="s">
        <v>1263</v>
      </c>
      <c r="G16" s="295" t="s">
        <v>112</v>
      </c>
      <c r="H16" s="295">
        <v>11</v>
      </c>
      <c r="I16" s="295" t="s">
        <v>1249</v>
      </c>
      <c r="J16" s="295" t="s">
        <v>1255</v>
      </c>
    </row>
    <row r="17" spans="1:10" ht="15">
      <c r="A17" s="40">
        <v>1216</v>
      </c>
      <c r="B17" s="40" t="s">
        <v>143</v>
      </c>
      <c r="C17" s="40">
        <v>1216</v>
      </c>
      <c r="E17" s="293" t="s">
        <v>1264</v>
      </c>
      <c r="F17" s="294" t="s">
        <v>1252</v>
      </c>
      <c r="G17" s="295"/>
      <c r="H17" s="295"/>
      <c r="I17" s="295"/>
      <c r="J17" s="295"/>
    </row>
    <row r="18" spans="1:10" ht="15">
      <c r="A18" s="40">
        <v>1217</v>
      </c>
      <c r="B18" s="40" t="s">
        <v>144</v>
      </c>
      <c r="C18" s="40">
        <v>1217</v>
      </c>
      <c r="E18" s="295" t="s">
        <v>1265</v>
      </c>
      <c r="F18" s="296" t="s">
        <v>1266</v>
      </c>
      <c r="G18" s="295" t="s">
        <v>112</v>
      </c>
      <c r="H18" s="295">
        <v>15</v>
      </c>
      <c r="I18" s="299" t="s">
        <v>1254</v>
      </c>
      <c r="J18" s="295" t="s">
        <v>1255</v>
      </c>
    </row>
    <row r="19" spans="1:10" ht="15">
      <c r="A19" s="40">
        <v>1218</v>
      </c>
      <c r="B19" s="40" t="s">
        <v>145</v>
      </c>
      <c r="C19" s="40">
        <v>1218</v>
      </c>
      <c r="E19" s="295" t="s">
        <v>1267</v>
      </c>
      <c r="F19" s="296" t="s">
        <v>1268</v>
      </c>
      <c r="G19" s="295" t="s">
        <v>112</v>
      </c>
      <c r="H19" s="295">
        <v>15</v>
      </c>
      <c r="I19" s="299" t="s">
        <v>1254</v>
      </c>
      <c r="J19" s="295" t="s">
        <v>1255</v>
      </c>
    </row>
    <row r="20" spans="1:10" ht="15">
      <c r="A20" s="40">
        <v>1310</v>
      </c>
      <c r="B20" s="40" t="s">
        <v>146</v>
      </c>
      <c r="C20" s="40">
        <v>1310</v>
      </c>
      <c r="E20" s="300">
        <v>200000</v>
      </c>
      <c r="F20" s="301" t="s">
        <v>1269</v>
      </c>
      <c r="G20" s="302"/>
      <c r="H20" s="303"/>
      <c r="I20" s="303"/>
      <c r="J20" s="303"/>
    </row>
    <row r="21" spans="1:10" ht="15">
      <c r="A21" s="40">
        <v>1311</v>
      </c>
      <c r="B21" s="40" t="s">
        <v>147</v>
      </c>
      <c r="C21" s="40">
        <v>1311</v>
      </c>
      <c r="E21" s="288">
        <v>210000</v>
      </c>
      <c r="F21" s="289" t="s">
        <v>1244</v>
      </c>
      <c r="G21" s="288"/>
      <c r="H21" s="288"/>
      <c r="I21" s="288"/>
      <c r="J21" s="288"/>
    </row>
    <row r="22" spans="1:10" ht="15">
      <c r="A22" s="40">
        <v>1312</v>
      </c>
      <c r="B22" s="40" t="s">
        <v>148</v>
      </c>
      <c r="C22" s="40">
        <v>1312</v>
      </c>
      <c r="E22" s="290" t="s">
        <v>1270</v>
      </c>
      <c r="F22" s="291" t="s">
        <v>1271</v>
      </c>
      <c r="G22" s="292"/>
      <c r="H22" s="292"/>
      <c r="I22" s="292"/>
      <c r="J22" s="292"/>
    </row>
    <row r="23" spans="1:10" ht="15">
      <c r="A23" s="40">
        <v>1314</v>
      </c>
      <c r="B23" s="40" t="s">
        <v>149</v>
      </c>
      <c r="C23" s="40">
        <v>1314</v>
      </c>
      <c r="E23" s="293" t="s">
        <v>1272</v>
      </c>
      <c r="F23" s="294" t="s">
        <v>1273</v>
      </c>
      <c r="G23" s="295"/>
      <c r="H23" s="295"/>
      <c r="I23" s="295"/>
      <c r="J23" s="295"/>
    </row>
    <row r="24" spans="1:10" ht="15">
      <c r="A24" s="40">
        <v>1315</v>
      </c>
      <c r="B24" s="40" t="s">
        <v>150</v>
      </c>
      <c r="C24" s="40">
        <v>1315</v>
      </c>
      <c r="E24" s="295" t="s">
        <v>1</v>
      </c>
      <c r="F24" s="296" t="s">
        <v>0</v>
      </c>
      <c r="G24" s="295" t="s">
        <v>0</v>
      </c>
      <c r="H24" s="295">
        <v>25</v>
      </c>
      <c r="I24" s="295" t="s">
        <v>1274</v>
      </c>
      <c r="J24" s="295" t="s">
        <v>1250</v>
      </c>
    </row>
    <row r="25" spans="1:10" ht="15">
      <c r="A25" s="40">
        <v>1316</v>
      </c>
      <c r="B25" s="40" t="s">
        <v>151</v>
      </c>
      <c r="C25" s="40">
        <v>1316</v>
      </c>
      <c r="E25" s="293" t="s">
        <v>1275</v>
      </c>
      <c r="F25" s="294" t="s">
        <v>1276</v>
      </c>
      <c r="G25" s="295"/>
      <c r="H25" s="295"/>
      <c r="I25" s="295"/>
      <c r="J25" s="295"/>
    </row>
    <row r="26" spans="1:10" ht="15">
      <c r="A26" s="40">
        <v>1410</v>
      </c>
      <c r="B26" s="40" t="s">
        <v>152</v>
      </c>
      <c r="C26" s="40">
        <v>1410</v>
      </c>
      <c r="E26" s="295" t="s">
        <v>26</v>
      </c>
      <c r="F26" s="296" t="s">
        <v>18</v>
      </c>
      <c r="G26" s="295" t="s">
        <v>18</v>
      </c>
      <c r="H26" s="295">
        <v>25</v>
      </c>
      <c r="I26" s="295" t="s">
        <v>1274</v>
      </c>
      <c r="J26" s="295" t="s">
        <v>1250</v>
      </c>
    </row>
    <row r="27" spans="1:10" ht="15">
      <c r="A27" s="40">
        <v>1510</v>
      </c>
      <c r="B27" s="40" t="s">
        <v>153</v>
      </c>
      <c r="C27" s="40">
        <v>1510</v>
      </c>
      <c r="E27" s="290" t="s">
        <v>1277</v>
      </c>
      <c r="F27" s="291" t="s">
        <v>1278</v>
      </c>
      <c r="G27" s="292"/>
      <c r="H27" s="292"/>
      <c r="I27" s="292"/>
      <c r="J27" s="292"/>
    </row>
    <row r="28" spans="1:10" ht="15">
      <c r="A28" s="40">
        <v>1512</v>
      </c>
      <c r="B28" s="40" t="s">
        <v>154</v>
      </c>
      <c r="C28" s="40">
        <v>1512</v>
      </c>
      <c r="E28" s="293" t="s">
        <v>1279</v>
      </c>
      <c r="F28" s="294" t="s">
        <v>1280</v>
      </c>
      <c r="G28" s="295"/>
      <c r="H28" s="295"/>
      <c r="I28" s="295"/>
      <c r="J28" s="295"/>
    </row>
    <row r="29" spans="1:10" ht="15">
      <c r="A29" s="40">
        <v>1513</v>
      </c>
      <c r="B29" s="40" t="s">
        <v>155</v>
      </c>
      <c r="C29" s="40">
        <v>1513</v>
      </c>
      <c r="E29" s="295" t="s">
        <v>1281</v>
      </c>
      <c r="F29" s="296" t="s">
        <v>1282</v>
      </c>
      <c r="G29" s="295" t="s">
        <v>1283</v>
      </c>
      <c r="H29" s="295">
        <v>25</v>
      </c>
      <c r="I29" s="295" t="s">
        <v>1274</v>
      </c>
      <c r="J29" s="295" t="s">
        <v>1250</v>
      </c>
    </row>
    <row r="30" spans="1:10" ht="15">
      <c r="A30" s="40">
        <v>1514</v>
      </c>
      <c r="B30" s="40" t="s">
        <v>156</v>
      </c>
      <c r="C30" s="40">
        <v>1514</v>
      </c>
      <c r="E30" s="295" t="s">
        <v>1284</v>
      </c>
      <c r="F30" s="296" t="s">
        <v>1285</v>
      </c>
      <c r="G30" s="295" t="s">
        <v>1283</v>
      </c>
      <c r="H30" s="295">
        <v>25</v>
      </c>
      <c r="I30" s="295" t="s">
        <v>1274</v>
      </c>
      <c r="J30" s="295" t="s">
        <v>1250</v>
      </c>
    </row>
    <row r="31" spans="1:10" ht="15">
      <c r="A31" s="40">
        <v>1515</v>
      </c>
      <c r="B31" s="40" t="s">
        <v>157</v>
      </c>
      <c r="C31" s="40">
        <v>1515</v>
      </c>
      <c r="E31" s="295" t="s">
        <v>1286</v>
      </c>
      <c r="F31" s="296" t="s">
        <v>1287</v>
      </c>
      <c r="G31" s="295" t="s">
        <v>1283</v>
      </c>
      <c r="H31" s="295">
        <v>25</v>
      </c>
      <c r="I31" s="295" t="s">
        <v>1274</v>
      </c>
      <c r="J31" s="295" t="s">
        <v>1250</v>
      </c>
    </row>
    <row r="32" spans="1:10" ht="15">
      <c r="A32" s="40">
        <v>1517</v>
      </c>
      <c r="B32" s="40" t="s">
        <v>158</v>
      </c>
      <c r="C32" s="40">
        <v>1517</v>
      </c>
      <c r="E32" s="293" t="s">
        <v>1288</v>
      </c>
      <c r="F32" s="294" t="s">
        <v>1289</v>
      </c>
      <c r="G32" s="295"/>
      <c r="H32" s="295"/>
      <c r="I32" s="295"/>
      <c r="J32" s="295"/>
    </row>
    <row r="33" spans="1:10" ht="15">
      <c r="A33" s="40">
        <v>1519</v>
      </c>
      <c r="B33" s="40" t="s">
        <v>159</v>
      </c>
      <c r="C33" s="40">
        <v>1519</v>
      </c>
      <c r="E33" s="295" t="s">
        <v>1290</v>
      </c>
      <c r="F33" s="296" t="s">
        <v>1291</v>
      </c>
      <c r="G33" s="295" t="s">
        <v>1283</v>
      </c>
      <c r="H33" s="295">
        <v>25</v>
      </c>
      <c r="I33" s="295" t="s">
        <v>1274</v>
      </c>
      <c r="J33" s="295" t="s">
        <v>1250</v>
      </c>
    </row>
    <row r="34" spans="1:10" ht="15">
      <c r="A34" s="40">
        <v>1520</v>
      </c>
      <c r="B34" s="40" t="s">
        <v>160</v>
      </c>
      <c r="C34" s="40">
        <v>1520</v>
      </c>
      <c r="E34" s="295" t="s">
        <v>1292</v>
      </c>
      <c r="F34" s="296" t="s">
        <v>1293</v>
      </c>
      <c r="G34" s="295" t="s">
        <v>1283</v>
      </c>
      <c r="H34" s="295">
        <v>25</v>
      </c>
      <c r="I34" s="295" t="s">
        <v>1274</v>
      </c>
      <c r="J34" s="295" t="s">
        <v>1250</v>
      </c>
    </row>
    <row r="35" spans="1:10" ht="15">
      <c r="A35" s="40">
        <v>1521</v>
      </c>
      <c r="B35" s="40" t="s">
        <v>161</v>
      </c>
      <c r="C35" s="40">
        <v>1521</v>
      </c>
      <c r="E35" s="295" t="s">
        <v>1294</v>
      </c>
      <c r="F35" s="296" t="s">
        <v>1295</v>
      </c>
      <c r="G35" s="295" t="s">
        <v>1283</v>
      </c>
      <c r="H35" s="295">
        <v>25</v>
      </c>
      <c r="I35" s="295" t="s">
        <v>1274</v>
      </c>
      <c r="J35" s="295" t="s">
        <v>1250</v>
      </c>
    </row>
    <row r="36" spans="1:10" ht="15">
      <c r="A36" s="40">
        <v>1522</v>
      </c>
      <c r="B36" s="40" t="s">
        <v>162</v>
      </c>
      <c r="C36" s="40">
        <v>1522</v>
      </c>
      <c r="E36" s="295" t="s">
        <v>1296</v>
      </c>
      <c r="F36" s="296" t="s">
        <v>1297</v>
      </c>
      <c r="G36" s="295" t="s">
        <v>1283</v>
      </c>
      <c r="H36" s="295">
        <v>25</v>
      </c>
      <c r="I36" s="295" t="s">
        <v>1274</v>
      </c>
      <c r="J36" s="295" t="s">
        <v>1250</v>
      </c>
    </row>
    <row r="37" spans="1:10" ht="15">
      <c r="A37" s="40">
        <v>1523</v>
      </c>
      <c r="B37" s="40" t="s">
        <v>163</v>
      </c>
      <c r="C37" s="40">
        <v>1523</v>
      </c>
      <c r="E37" s="293" t="s">
        <v>1298</v>
      </c>
      <c r="F37" s="294" t="s">
        <v>1299</v>
      </c>
      <c r="G37" s="295"/>
      <c r="H37" s="295"/>
      <c r="I37" s="295"/>
      <c r="J37" s="295"/>
    </row>
    <row r="38" spans="1:10" ht="15">
      <c r="A38" s="40">
        <v>1610</v>
      </c>
      <c r="B38" s="40" t="s">
        <v>164</v>
      </c>
      <c r="C38" s="40">
        <v>1610</v>
      </c>
      <c r="E38" s="295" t="s">
        <v>1300</v>
      </c>
      <c r="F38" s="296" t="s">
        <v>1299</v>
      </c>
      <c r="G38" s="295" t="s">
        <v>1283</v>
      </c>
      <c r="H38" s="295">
        <v>25</v>
      </c>
      <c r="I38" s="295" t="s">
        <v>1274</v>
      </c>
      <c r="J38" s="295" t="s">
        <v>1250</v>
      </c>
    </row>
    <row r="39" spans="1:10" ht="15">
      <c r="A39" s="40">
        <v>1710</v>
      </c>
      <c r="B39" s="40" t="s">
        <v>165</v>
      </c>
      <c r="C39" s="40">
        <v>1710</v>
      </c>
      <c r="E39" s="293" t="s">
        <v>1301</v>
      </c>
      <c r="F39" s="294" t="s">
        <v>1302</v>
      </c>
      <c r="G39" s="295"/>
      <c r="H39" s="295"/>
      <c r="I39" s="295"/>
      <c r="J39" s="295"/>
    </row>
    <row r="40" spans="1:10" ht="15">
      <c r="A40" s="40">
        <v>1810</v>
      </c>
      <c r="B40" s="40" t="s">
        <v>166</v>
      </c>
      <c r="C40" s="40">
        <v>1810</v>
      </c>
      <c r="E40" s="295" t="s">
        <v>1303</v>
      </c>
      <c r="F40" s="296" t="s">
        <v>1304</v>
      </c>
      <c r="G40" s="295" t="s">
        <v>1283</v>
      </c>
      <c r="H40" s="295">
        <v>25</v>
      </c>
      <c r="I40" s="295" t="s">
        <v>1274</v>
      </c>
      <c r="J40" s="295" t="s">
        <v>1250</v>
      </c>
    </row>
    <row r="41" spans="1:10" ht="15">
      <c r="A41" s="40">
        <v>1815</v>
      </c>
      <c r="B41" s="40" t="s">
        <v>167</v>
      </c>
      <c r="C41" s="40">
        <v>1815</v>
      </c>
      <c r="E41" s="293" t="s">
        <v>1305</v>
      </c>
      <c r="F41" s="294" t="s">
        <v>1306</v>
      </c>
      <c r="G41" s="295"/>
      <c r="H41" s="295"/>
      <c r="I41" s="295"/>
      <c r="J41" s="295"/>
    </row>
    <row r="42" spans="1:10" ht="15">
      <c r="A42" s="40">
        <v>1816</v>
      </c>
      <c r="B42" s="40" t="s">
        <v>168</v>
      </c>
      <c r="C42" s="40">
        <v>1816</v>
      </c>
      <c r="E42" s="295" t="s">
        <v>1307</v>
      </c>
      <c r="F42" s="296" t="s">
        <v>1308</v>
      </c>
      <c r="G42" s="295" t="s">
        <v>1283</v>
      </c>
      <c r="H42" s="295">
        <v>25</v>
      </c>
      <c r="I42" s="295" t="s">
        <v>1274</v>
      </c>
      <c r="J42" s="295" t="s">
        <v>1250</v>
      </c>
    </row>
    <row r="43" spans="1:10" ht="15">
      <c r="A43" s="40">
        <v>1817</v>
      </c>
      <c r="B43" s="40" t="s">
        <v>169</v>
      </c>
      <c r="C43" s="40">
        <v>1817</v>
      </c>
      <c r="E43" s="293" t="s">
        <v>1309</v>
      </c>
      <c r="F43" s="294" t="s">
        <v>1310</v>
      </c>
      <c r="G43" s="295"/>
      <c r="H43" s="295"/>
      <c r="I43" s="295"/>
      <c r="J43" s="295"/>
    </row>
    <row r="44" spans="1:10" ht="15">
      <c r="A44" s="40">
        <v>1910</v>
      </c>
      <c r="B44" s="40" t="s">
        <v>170</v>
      </c>
      <c r="C44" s="40">
        <v>1910</v>
      </c>
      <c r="E44" s="295" t="s">
        <v>1311</v>
      </c>
      <c r="F44" s="296" t="s">
        <v>1312</v>
      </c>
      <c r="G44" s="295" t="s">
        <v>1283</v>
      </c>
      <c r="H44" s="295">
        <v>25</v>
      </c>
      <c r="I44" s="295" t="s">
        <v>1274</v>
      </c>
      <c r="J44" s="295" t="s">
        <v>1250</v>
      </c>
    </row>
    <row r="45" spans="1:10" ht="15">
      <c r="A45" s="40">
        <v>2010</v>
      </c>
      <c r="B45" s="40" t="s">
        <v>171</v>
      </c>
      <c r="C45" s="40">
        <v>2010</v>
      </c>
      <c r="E45" s="295" t="s">
        <v>1313</v>
      </c>
      <c r="F45" s="296" t="s">
        <v>1314</v>
      </c>
      <c r="G45" s="295" t="s">
        <v>1283</v>
      </c>
      <c r="H45" s="295">
        <v>25</v>
      </c>
      <c r="I45" s="295" t="s">
        <v>1274</v>
      </c>
      <c r="J45" s="295" t="s">
        <v>1250</v>
      </c>
    </row>
    <row r="46" spans="1:10" ht="15">
      <c r="A46" s="40">
        <v>2110</v>
      </c>
      <c r="B46" s="40" t="s">
        <v>172</v>
      </c>
      <c r="C46" s="40">
        <v>2110</v>
      </c>
      <c r="E46" s="295" t="s">
        <v>1315</v>
      </c>
      <c r="F46" s="296" t="s">
        <v>1316</v>
      </c>
      <c r="G46" s="295" t="s">
        <v>1283</v>
      </c>
      <c r="H46" s="295">
        <v>25</v>
      </c>
      <c r="I46" s="295" t="s">
        <v>1274</v>
      </c>
      <c r="J46" s="295" t="s">
        <v>1250</v>
      </c>
    </row>
    <row r="47" spans="1:10" ht="15">
      <c r="A47" s="40">
        <v>2111</v>
      </c>
      <c r="B47" s="40" t="s">
        <v>173</v>
      </c>
      <c r="C47" s="40">
        <v>2111</v>
      </c>
      <c r="E47" s="290" t="s">
        <v>1317</v>
      </c>
      <c r="F47" s="291" t="s">
        <v>1318</v>
      </c>
      <c r="G47" s="292"/>
      <c r="H47" s="292"/>
      <c r="I47" s="292"/>
      <c r="J47" s="292"/>
    </row>
    <row r="48" spans="1:10" ht="15">
      <c r="A48" s="40">
        <v>2210</v>
      </c>
      <c r="B48" s="40" t="s">
        <v>174</v>
      </c>
      <c r="C48" s="40">
        <v>2210</v>
      </c>
      <c r="E48" s="293" t="s">
        <v>1319</v>
      </c>
      <c r="F48" s="294" t="s">
        <v>1320</v>
      </c>
      <c r="G48" s="295"/>
      <c r="H48" s="295"/>
      <c r="I48" s="295"/>
      <c r="J48" s="295"/>
    </row>
    <row r="49" spans="1:10" ht="15">
      <c r="A49" s="40">
        <v>2310</v>
      </c>
      <c r="B49" s="40" t="s">
        <v>175</v>
      </c>
      <c r="C49" s="40">
        <v>2310</v>
      </c>
      <c r="E49" s="295" t="s">
        <v>1321</v>
      </c>
      <c r="F49" s="296" t="s">
        <v>1322</v>
      </c>
      <c r="G49" s="295" t="s">
        <v>1283</v>
      </c>
      <c r="H49" s="295">
        <v>25</v>
      </c>
      <c r="I49" s="295" t="s">
        <v>1274</v>
      </c>
      <c r="J49" s="295" t="s">
        <v>1250</v>
      </c>
    </row>
    <row r="50" spans="1:10" ht="15">
      <c r="A50" s="40">
        <v>2410</v>
      </c>
      <c r="B50" s="40" t="s">
        <v>176</v>
      </c>
      <c r="C50" s="40">
        <v>2410</v>
      </c>
      <c r="E50" s="290" t="s">
        <v>1323</v>
      </c>
      <c r="F50" s="291" t="s">
        <v>1324</v>
      </c>
      <c r="G50" s="292"/>
      <c r="H50" s="292"/>
      <c r="I50" s="292"/>
      <c r="J50" s="292"/>
    </row>
    <row r="51" spans="1:10" ht="15">
      <c r="A51" s="40">
        <v>2510</v>
      </c>
      <c r="B51" s="40" t="s">
        <v>177</v>
      </c>
      <c r="C51" s="40">
        <v>2510</v>
      </c>
      <c r="E51" s="293" t="s">
        <v>1325</v>
      </c>
      <c r="F51" s="294" t="s">
        <v>1326</v>
      </c>
      <c r="G51" s="295"/>
      <c r="H51" s="295"/>
      <c r="I51" s="295"/>
      <c r="J51" s="295"/>
    </row>
    <row r="52" spans="1:10" ht="15">
      <c r="A52" s="40">
        <v>2610</v>
      </c>
      <c r="B52" s="40" t="s">
        <v>178</v>
      </c>
      <c r="C52" s="40">
        <v>2610</v>
      </c>
      <c r="E52" s="295" t="s">
        <v>1327</v>
      </c>
      <c r="F52" s="296" t="s">
        <v>89</v>
      </c>
      <c r="G52" s="295" t="s">
        <v>1283</v>
      </c>
      <c r="H52" s="295">
        <v>25</v>
      </c>
      <c r="I52" s="295" t="s">
        <v>1274</v>
      </c>
      <c r="J52" s="295" t="s">
        <v>1250</v>
      </c>
    </row>
    <row r="53" spans="1:10" ht="15">
      <c r="A53" s="40">
        <v>2615</v>
      </c>
      <c r="B53" s="40" t="s">
        <v>179</v>
      </c>
      <c r="C53" s="40">
        <v>2615</v>
      </c>
      <c r="E53" s="293" t="s">
        <v>1328</v>
      </c>
      <c r="F53" s="294" t="s">
        <v>1329</v>
      </c>
      <c r="G53" s="295"/>
      <c r="H53" s="295"/>
      <c r="I53" s="295"/>
      <c r="J53" s="295"/>
    </row>
    <row r="54" spans="1:10" ht="15">
      <c r="A54" s="40">
        <v>2715</v>
      </c>
      <c r="B54" s="40" t="s">
        <v>180</v>
      </c>
      <c r="C54" s="40">
        <v>2715</v>
      </c>
      <c r="E54" s="295" t="s">
        <v>1231</v>
      </c>
      <c r="F54" s="296" t="s">
        <v>1233</v>
      </c>
      <c r="G54" s="295" t="s">
        <v>1283</v>
      </c>
      <c r="H54" s="295">
        <v>25</v>
      </c>
      <c r="I54" s="295" t="s">
        <v>1274</v>
      </c>
      <c r="J54" s="295" t="s">
        <v>1250</v>
      </c>
    </row>
    <row r="55" spans="1:10" ht="15">
      <c r="A55" s="40">
        <v>2810</v>
      </c>
      <c r="B55" s="40" t="s">
        <v>181</v>
      </c>
      <c r="C55" s="40">
        <v>2810</v>
      </c>
      <c r="E55" s="304" t="s">
        <v>1330</v>
      </c>
      <c r="F55" s="291" t="s">
        <v>1331</v>
      </c>
      <c r="G55" s="292"/>
      <c r="H55" s="292"/>
      <c r="I55" s="292"/>
      <c r="J55" s="292"/>
    </row>
    <row r="56" spans="1:10" ht="15">
      <c r="A56" s="40">
        <v>3010</v>
      </c>
      <c r="B56" s="40" t="s">
        <v>182</v>
      </c>
      <c r="C56" s="40">
        <v>3010</v>
      </c>
      <c r="E56" s="305" t="s">
        <v>1332</v>
      </c>
      <c r="F56" s="294" t="s">
        <v>1333</v>
      </c>
      <c r="G56" s="295"/>
      <c r="H56" s="295"/>
      <c r="I56" s="295"/>
      <c r="J56" s="295"/>
    </row>
    <row r="57" spans="1:10" ht="15">
      <c r="A57" s="40">
        <v>3110</v>
      </c>
      <c r="B57" s="40" t="s">
        <v>183</v>
      </c>
      <c r="C57" s="40">
        <v>3110</v>
      </c>
      <c r="E57" s="295" t="s">
        <v>1334</v>
      </c>
      <c r="F57" s="296" t="s">
        <v>1333</v>
      </c>
      <c r="G57" s="295" t="s">
        <v>1283</v>
      </c>
      <c r="H57" s="295">
        <v>25</v>
      </c>
      <c r="I57" s="295" t="s">
        <v>1274</v>
      </c>
      <c r="J57" s="295" t="s">
        <v>1250</v>
      </c>
    </row>
    <row r="58" spans="1:10" ht="15">
      <c r="A58" s="40">
        <v>3210</v>
      </c>
      <c r="B58" s="40" t="s">
        <v>184</v>
      </c>
      <c r="C58" s="40">
        <v>3210</v>
      </c>
      <c r="E58" s="295" t="s">
        <v>1335</v>
      </c>
      <c r="F58" s="296" t="s">
        <v>1336</v>
      </c>
      <c r="G58" s="295" t="s">
        <v>1283</v>
      </c>
      <c r="H58" s="295">
        <v>25</v>
      </c>
      <c r="I58" s="295" t="s">
        <v>1274</v>
      </c>
      <c r="J58" s="295" t="s">
        <v>1250</v>
      </c>
    </row>
    <row r="59" spans="1:10" ht="15">
      <c r="A59" s="40">
        <v>4010</v>
      </c>
      <c r="B59" s="40" t="s">
        <v>185</v>
      </c>
      <c r="C59" s="40">
        <v>4010</v>
      </c>
      <c r="E59" s="306">
        <v>220000</v>
      </c>
      <c r="F59" s="307" t="s">
        <v>1255</v>
      </c>
      <c r="G59" s="306"/>
      <c r="H59" s="306"/>
      <c r="I59" s="306"/>
      <c r="J59" s="306"/>
    </row>
    <row r="60" spans="1:10" ht="15">
      <c r="A60" s="40">
        <v>4011</v>
      </c>
      <c r="B60" s="40" t="s">
        <v>186</v>
      </c>
      <c r="C60" s="40">
        <v>4011</v>
      </c>
      <c r="E60" s="290" t="s">
        <v>1337</v>
      </c>
      <c r="F60" s="291" t="s">
        <v>1271</v>
      </c>
      <c r="G60" s="292"/>
      <c r="H60" s="292"/>
      <c r="I60" s="292"/>
      <c r="J60" s="292"/>
    </row>
    <row r="61" spans="1:10" ht="15">
      <c r="A61" s="40">
        <v>4012</v>
      </c>
      <c r="B61" s="40" t="s">
        <v>187</v>
      </c>
      <c r="C61" s="40">
        <v>4012</v>
      </c>
      <c r="E61" s="293" t="s">
        <v>1338</v>
      </c>
      <c r="F61" s="294" t="s">
        <v>1273</v>
      </c>
      <c r="G61" s="295"/>
      <c r="H61" s="295"/>
      <c r="I61" s="295"/>
      <c r="J61" s="295"/>
    </row>
    <row r="62" spans="1:10" ht="15">
      <c r="A62" s="40">
        <v>4013</v>
      </c>
      <c r="B62" s="40" t="s">
        <v>188</v>
      </c>
      <c r="C62" s="40">
        <v>4013</v>
      </c>
      <c r="E62" s="295" t="s">
        <v>1339</v>
      </c>
      <c r="F62" s="296" t="s">
        <v>1340</v>
      </c>
      <c r="G62" s="295" t="s">
        <v>0</v>
      </c>
      <c r="H62" s="295">
        <v>25</v>
      </c>
      <c r="I62" s="295" t="s">
        <v>1274</v>
      </c>
      <c r="J62" s="295" t="s">
        <v>1255</v>
      </c>
    </row>
    <row r="63" spans="1:10" ht="15">
      <c r="A63" s="40">
        <v>5010</v>
      </c>
      <c r="B63" s="40" t="s">
        <v>189</v>
      </c>
      <c r="C63" s="40">
        <v>5010</v>
      </c>
      <c r="E63" s="295" t="s">
        <v>1341</v>
      </c>
      <c r="F63" s="296" t="s">
        <v>1342</v>
      </c>
      <c r="G63" s="295" t="s">
        <v>0</v>
      </c>
      <c r="H63" s="295">
        <v>25</v>
      </c>
      <c r="I63" s="295" t="s">
        <v>1274</v>
      </c>
      <c r="J63" s="295" t="s">
        <v>1255</v>
      </c>
    </row>
    <row r="64" spans="1:10" ht="15">
      <c r="A64" s="40">
        <v>5011</v>
      </c>
      <c r="B64" s="40" t="s">
        <v>190</v>
      </c>
      <c r="C64" s="40">
        <v>5011</v>
      </c>
      <c r="E64" s="295" t="s">
        <v>1343</v>
      </c>
      <c r="F64" s="296" t="s">
        <v>1344</v>
      </c>
      <c r="G64" s="295" t="s">
        <v>0</v>
      </c>
      <c r="H64" s="295">
        <v>25</v>
      </c>
      <c r="I64" s="295" t="s">
        <v>1274</v>
      </c>
      <c r="J64" s="295" t="s">
        <v>1255</v>
      </c>
    </row>
    <row r="65" spans="1:10" ht="15">
      <c r="A65" s="40">
        <v>5012</v>
      </c>
      <c r="B65" s="40" t="s">
        <v>191</v>
      </c>
      <c r="C65" s="40">
        <v>5012</v>
      </c>
      <c r="E65" s="295" t="s">
        <v>1345</v>
      </c>
      <c r="F65" s="296" t="s">
        <v>1346</v>
      </c>
      <c r="G65" s="295" t="s">
        <v>0</v>
      </c>
      <c r="H65" s="295">
        <v>25</v>
      </c>
      <c r="I65" s="295" t="s">
        <v>1274</v>
      </c>
      <c r="J65" s="295" t="s">
        <v>1255</v>
      </c>
    </row>
    <row r="66" spans="1:10" ht="15">
      <c r="A66" s="40">
        <v>5013</v>
      </c>
      <c r="B66" s="40" t="s">
        <v>192</v>
      </c>
      <c r="C66" s="40">
        <v>5013</v>
      </c>
      <c r="E66" s="295" t="s">
        <v>1347</v>
      </c>
      <c r="F66" s="296" t="s">
        <v>1348</v>
      </c>
      <c r="G66" s="295" t="s">
        <v>0</v>
      </c>
      <c r="H66" s="295">
        <v>25</v>
      </c>
      <c r="I66" s="295" t="s">
        <v>1274</v>
      </c>
      <c r="J66" s="295" t="s">
        <v>1255</v>
      </c>
    </row>
    <row r="67" spans="1:10" ht="15">
      <c r="A67" s="40">
        <v>5015</v>
      </c>
      <c r="B67" s="40" t="s">
        <v>193</v>
      </c>
      <c r="C67" s="40">
        <v>5015</v>
      </c>
      <c r="E67" s="295" t="s">
        <v>1349</v>
      </c>
      <c r="F67" s="296" t="s">
        <v>1350</v>
      </c>
      <c r="G67" s="295" t="s">
        <v>0</v>
      </c>
      <c r="H67" s="295">
        <v>25</v>
      </c>
      <c r="I67" s="295" t="s">
        <v>1274</v>
      </c>
      <c r="J67" s="295" t="s">
        <v>1255</v>
      </c>
    </row>
    <row r="68" spans="1:10" ht="15">
      <c r="A68" s="40">
        <v>5017</v>
      </c>
      <c r="B68" s="40" t="s">
        <v>194</v>
      </c>
      <c r="C68" s="40">
        <v>5017</v>
      </c>
      <c r="E68" s="295" t="s">
        <v>1351</v>
      </c>
      <c r="F68" s="296" t="s">
        <v>1352</v>
      </c>
      <c r="G68" s="295" t="s">
        <v>0</v>
      </c>
      <c r="H68" s="295">
        <v>25</v>
      </c>
      <c r="I68" s="295" t="s">
        <v>1274</v>
      </c>
      <c r="J68" s="295" t="s">
        <v>1255</v>
      </c>
    </row>
    <row r="69" spans="1:10" ht="15">
      <c r="A69" s="40">
        <v>5018</v>
      </c>
      <c r="B69" s="40" t="s">
        <v>195</v>
      </c>
      <c r="C69" s="40">
        <v>5018</v>
      </c>
      <c r="E69" s="295" t="s">
        <v>1353</v>
      </c>
      <c r="F69" s="296" t="s">
        <v>1354</v>
      </c>
      <c r="G69" s="295" t="s">
        <v>0</v>
      </c>
      <c r="H69" s="295">
        <v>25</v>
      </c>
      <c r="I69" s="295" t="s">
        <v>1274</v>
      </c>
      <c r="J69" s="295" t="s">
        <v>1255</v>
      </c>
    </row>
    <row r="70" spans="1:10" ht="15">
      <c r="A70" s="40">
        <v>5019</v>
      </c>
      <c r="B70" s="40" t="s">
        <v>196</v>
      </c>
      <c r="C70" s="40">
        <v>5019</v>
      </c>
      <c r="E70" s="295" t="s">
        <v>1355</v>
      </c>
      <c r="F70" s="296" t="s">
        <v>1356</v>
      </c>
      <c r="G70" s="295" t="s">
        <v>0</v>
      </c>
      <c r="H70" s="295">
        <v>25</v>
      </c>
      <c r="I70" s="295" t="s">
        <v>1274</v>
      </c>
      <c r="J70" s="295" t="s">
        <v>1255</v>
      </c>
    </row>
    <row r="71" spans="1:10" ht="15">
      <c r="A71" s="40">
        <v>5021</v>
      </c>
      <c r="B71" s="40" t="s">
        <v>197</v>
      </c>
      <c r="C71" s="40">
        <v>5021</v>
      </c>
      <c r="E71" s="293" t="s">
        <v>1357</v>
      </c>
      <c r="F71" s="294" t="s">
        <v>1276</v>
      </c>
      <c r="G71" s="295"/>
      <c r="H71" s="295"/>
      <c r="I71" s="295"/>
      <c r="J71" s="295"/>
    </row>
    <row r="72" spans="1:10" ht="15">
      <c r="A72" s="40">
        <v>5050</v>
      </c>
      <c r="B72" s="40" t="s">
        <v>198</v>
      </c>
      <c r="C72" s="40">
        <v>5050</v>
      </c>
      <c r="E72" s="295" t="s">
        <v>1358</v>
      </c>
      <c r="F72" s="296" t="s">
        <v>1359</v>
      </c>
      <c r="G72" s="295" t="s">
        <v>18</v>
      </c>
      <c r="H72" s="295">
        <v>25</v>
      </c>
      <c r="I72" s="295" t="s">
        <v>1274</v>
      </c>
      <c r="J72" s="295" t="s">
        <v>1255</v>
      </c>
    </row>
    <row r="73" spans="1:10" ht="15">
      <c r="A73" s="40">
        <v>5051</v>
      </c>
      <c r="B73" s="40" t="s">
        <v>199</v>
      </c>
      <c r="C73" s="40">
        <v>5051</v>
      </c>
      <c r="E73" s="295" t="s">
        <v>1360</v>
      </c>
      <c r="F73" s="296" t="s">
        <v>1361</v>
      </c>
      <c r="G73" s="295" t="s">
        <v>18</v>
      </c>
      <c r="H73" s="295">
        <v>25</v>
      </c>
      <c r="I73" s="295" t="s">
        <v>1274</v>
      </c>
      <c r="J73" s="295" t="s">
        <v>1255</v>
      </c>
    </row>
    <row r="74" spans="1:10" ht="15">
      <c r="A74" s="40">
        <v>5052</v>
      </c>
      <c r="B74" s="40" t="s">
        <v>200</v>
      </c>
      <c r="C74" s="40">
        <v>5052</v>
      </c>
      <c r="E74" s="295" t="s">
        <v>1362</v>
      </c>
      <c r="F74" s="296" t="s">
        <v>1363</v>
      </c>
      <c r="G74" s="295" t="s">
        <v>18</v>
      </c>
      <c r="H74" s="295">
        <v>25</v>
      </c>
      <c r="I74" s="295" t="s">
        <v>1274</v>
      </c>
      <c r="J74" s="295" t="s">
        <v>1255</v>
      </c>
    </row>
    <row r="75" spans="1:10" ht="15">
      <c r="A75" s="40">
        <v>5053</v>
      </c>
      <c r="B75" s="40" t="s">
        <v>201</v>
      </c>
      <c r="C75" s="40">
        <v>5053</v>
      </c>
      <c r="E75" s="295" t="s">
        <v>1364</v>
      </c>
      <c r="F75" s="296" t="s">
        <v>1365</v>
      </c>
      <c r="G75" s="295" t="s">
        <v>18</v>
      </c>
      <c r="H75" s="295">
        <v>25</v>
      </c>
      <c r="I75" s="295" t="s">
        <v>1274</v>
      </c>
      <c r="J75" s="295" t="s">
        <v>1255</v>
      </c>
    </row>
    <row r="76" spans="1:10" ht="15">
      <c r="A76" s="40">
        <v>5056</v>
      </c>
      <c r="B76" s="40" t="s">
        <v>202</v>
      </c>
      <c r="C76" s="40">
        <v>5056</v>
      </c>
      <c r="E76" s="295" t="s">
        <v>1366</v>
      </c>
      <c r="F76" s="296" t="s">
        <v>1367</v>
      </c>
      <c r="G76" s="295" t="s">
        <v>18</v>
      </c>
      <c r="H76" s="295">
        <v>25</v>
      </c>
      <c r="I76" s="295" t="s">
        <v>1274</v>
      </c>
      <c r="J76" s="295" t="s">
        <v>1255</v>
      </c>
    </row>
    <row r="77" spans="1:10" ht="15">
      <c r="A77" s="40">
        <v>5057</v>
      </c>
      <c r="B77" s="40" t="s">
        <v>203</v>
      </c>
      <c r="C77" s="40">
        <v>5057</v>
      </c>
      <c r="E77" s="295" t="s">
        <v>1368</v>
      </c>
      <c r="F77" s="296" t="s">
        <v>1369</v>
      </c>
      <c r="G77" s="295" t="s">
        <v>18</v>
      </c>
      <c r="H77" s="295">
        <v>25</v>
      </c>
      <c r="I77" s="295" t="s">
        <v>1274</v>
      </c>
      <c r="J77" s="295" t="s">
        <v>1255</v>
      </c>
    </row>
    <row r="78" spans="1:10" ht="15">
      <c r="A78" s="40">
        <v>5058</v>
      </c>
      <c r="B78" s="40" t="s">
        <v>204</v>
      </c>
      <c r="C78" s="40">
        <v>5058</v>
      </c>
      <c r="E78" s="295" t="s">
        <v>1370</v>
      </c>
      <c r="F78" s="296" t="s">
        <v>1371</v>
      </c>
      <c r="G78" s="295" t="s">
        <v>18</v>
      </c>
      <c r="H78" s="295">
        <v>25</v>
      </c>
      <c r="I78" s="295" t="s">
        <v>1274</v>
      </c>
      <c r="J78" s="295" t="s">
        <v>1255</v>
      </c>
    </row>
    <row r="79" spans="5:10" ht="15">
      <c r="E79" s="295" t="s">
        <v>1372</v>
      </c>
      <c r="F79" s="296" t="s">
        <v>1373</v>
      </c>
      <c r="G79" s="295" t="s">
        <v>18</v>
      </c>
      <c r="H79" s="295">
        <v>25</v>
      </c>
      <c r="I79" s="295" t="s">
        <v>1274</v>
      </c>
      <c r="J79" s="295" t="s">
        <v>1255</v>
      </c>
    </row>
    <row r="80" spans="5:10" ht="15">
      <c r="E80" s="295" t="s">
        <v>1374</v>
      </c>
      <c r="F80" s="296" t="s">
        <v>1375</v>
      </c>
      <c r="G80" s="295" t="s">
        <v>18</v>
      </c>
      <c r="H80" s="295">
        <v>25</v>
      </c>
      <c r="I80" s="295" t="s">
        <v>1274</v>
      </c>
      <c r="J80" s="295" t="s">
        <v>1255</v>
      </c>
    </row>
    <row r="81" spans="5:10" ht="15">
      <c r="E81" s="295" t="s">
        <v>1376</v>
      </c>
      <c r="F81" s="296" t="s">
        <v>1377</v>
      </c>
      <c r="G81" s="295" t="s">
        <v>18</v>
      </c>
      <c r="H81" s="308">
        <v>25</v>
      </c>
      <c r="I81" s="308" t="s">
        <v>1274</v>
      </c>
      <c r="J81" s="308" t="s">
        <v>1255</v>
      </c>
    </row>
    <row r="82" spans="5:10" ht="15">
      <c r="E82" s="295" t="s">
        <v>1378</v>
      </c>
      <c r="F82" s="296" t="s">
        <v>1379</v>
      </c>
      <c r="G82" s="295" t="s">
        <v>18</v>
      </c>
      <c r="H82" s="295">
        <v>25</v>
      </c>
      <c r="I82" s="295" t="s">
        <v>1274</v>
      </c>
      <c r="J82" s="295" t="s">
        <v>1255</v>
      </c>
    </row>
    <row r="83" spans="5:10" ht="15">
      <c r="E83" s="290" t="s">
        <v>1380</v>
      </c>
      <c r="F83" s="291" t="s">
        <v>1278</v>
      </c>
      <c r="G83" s="292"/>
      <c r="H83" s="292"/>
      <c r="I83" s="292"/>
      <c r="J83" s="292"/>
    </row>
    <row r="84" spans="5:10" ht="15">
      <c r="E84" s="293" t="s">
        <v>1381</v>
      </c>
      <c r="F84" s="294" t="s">
        <v>1280</v>
      </c>
      <c r="G84" s="295"/>
      <c r="H84" s="295"/>
      <c r="I84" s="295"/>
      <c r="J84" s="295"/>
    </row>
    <row r="85" spans="5:10" ht="15">
      <c r="E85" s="295" t="s">
        <v>1382</v>
      </c>
      <c r="F85" s="296" t="s">
        <v>1383</v>
      </c>
      <c r="G85" s="295" t="s">
        <v>1283</v>
      </c>
      <c r="H85" s="295">
        <v>25</v>
      </c>
      <c r="I85" s="295" t="s">
        <v>1274</v>
      </c>
      <c r="J85" s="295" t="s">
        <v>1255</v>
      </c>
    </row>
    <row r="86" spans="5:10" ht="15">
      <c r="E86" s="295" t="s">
        <v>1384</v>
      </c>
      <c r="F86" s="296" t="s">
        <v>1385</v>
      </c>
      <c r="G86" s="295" t="s">
        <v>1283</v>
      </c>
      <c r="H86" s="295">
        <v>25</v>
      </c>
      <c r="I86" s="295" t="s">
        <v>1274</v>
      </c>
      <c r="J86" s="295" t="s">
        <v>1255</v>
      </c>
    </row>
    <row r="87" spans="5:10" ht="15">
      <c r="E87" s="295" t="s">
        <v>1386</v>
      </c>
      <c r="F87" s="296" t="s">
        <v>1387</v>
      </c>
      <c r="G87" s="295" t="s">
        <v>1283</v>
      </c>
      <c r="H87" s="295">
        <v>25</v>
      </c>
      <c r="I87" s="295" t="s">
        <v>1274</v>
      </c>
      <c r="J87" s="295" t="s">
        <v>1255</v>
      </c>
    </row>
    <row r="88" spans="5:10" ht="15">
      <c r="E88" s="295" t="s">
        <v>1388</v>
      </c>
      <c r="F88" s="296" t="s">
        <v>1389</v>
      </c>
      <c r="G88" s="295" t="s">
        <v>1283</v>
      </c>
      <c r="H88" s="295">
        <v>25</v>
      </c>
      <c r="I88" s="295" t="s">
        <v>1274</v>
      </c>
      <c r="J88" s="295" t="s">
        <v>1255</v>
      </c>
    </row>
    <row r="89" spans="5:10" ht="15">
      <c r="E89" s="293" t="s">
        <v>1390</v>
      </c>
      <c r="F89" s="294" t="s">
        <v>1289</v>
      </c>
      <c r="G89" s="295"/>
      <c r="H89" s="295"/>
      <c r="I89" s="295"/>
      <c r="J89" s="295"/>
    </row>
    <row r="90" spans="5:10" ht="15">
      <c r="E90" s="295" t="s">
        <v>1391</v>
      </c>
      <c r="F90" s="296" t="s">
        <v>1392</v>
      </c>
      <c r="G90" s="295" t="s">
        <v>1283</v>
      </c>
      <c r="H90" s="295">
        <v>25</v>
      </c>
      <c r="I90" s="295" t="s">
        <v>1274</v>
      </c>
      <c r="J90" s="295" t="s">
        <v>1255</v>
      </c>
    </row>
    <row r="91" spans="5:10" ht="15">
      <c r="E91" s="295" t="s">
        <v>1393</v>
      </c>
      <c r="F91" s="296" t="s">
        <v>1394</v>
      </c>
      <c r="G91" s="295" t="s">
        <v>1283</v>
      </c>
      <c r="H91" s="295">
        <v>25</v>
      </c>
      <c r="I91" s="295" t="s">
        <v>1274</v>
      </c>
      <c r="J91" s="295" t="s">
        <v>1255</v>
      </c>
    </row>
    <row r="92" spans="5:10" ht="15">
      <c r="E92" s="295" t="s">
        <v>1395</v>
      </c>
      <c r="F92" s="296" t="s">
        <v>1396</v>
      </c>
      <c r="G92" s="295" t="s">
        <v>1283</v>
      </c>
      <c r="H92" s="295">
        <v>25</v>
      </c>
      <c r="I92" s="295" t="s">
        <v>1274</v>
      </c>
      <c r="J92" s="295" t="s">
        <v>1255</v>
      </c>
    </row>
    <row r="93" spans="5:10" ht="15">
      <c r="E93" s="295" t="s">
        <v>1397</v>
      </c>
      <c r="F93" s="296" t="s">
        <v>1398</v>
      </c>
      <c r="G93" s="295" t="s">
        <v>1283</v>
      </c>
      <c r="H93" s="295">
        <v>25</v>
      </c>
      <c r="I93" s="295" t="s">
        <v>1274</v>
      </c>
      <c r="J93" s="295" t="s">
        <v>1255</v>
      </c>
    </row>
    <row r="94" spans="5:10" ht="15">
      <c r="E94" s="295" t="s">
        <v>1399</v>
      </c>
      <c r="F94" s="296" t="s">
        <v>1400</v>
      </c>
      <c r="G94" s="295" t="s">
        <v>1283</v>
      </c>
      <c r="H94" s="295">
        <v>25</v>
      </c>
      <c r="I94" s="295" t="s">
        <v>1274</v>
      </c>
      <c r="J94" s="295" t="s">
        <v>1255</v>
      </c>
    </row>
    <row r="95" spans="5:10" ht="15">
      <c r="E95" s="295" t="s">
        <v>1401</v>
      </c>
      <c r="F95" s="296" t="s">
        <v>1402</v>
      </c>
      <c r="G95" s="295" t="s">
        <v>1283</v>
      </c>
      <c r="H95" s="308">
        <v>25</v>
      </c>
      <c r="I95" s="308" t="s">
        <v>1274</v>
      </c>
      <c r="J95" s="308" t="s">
        <v>1255</v>
      </c>
    </row>
    <row r="96" spans="5:10" ht="15">
      <c r="E96" s="293" t="s">
        <v>1403</v>
      </c>
      <c r="F96" s="294" t="s">
        <v>1404</v>
      </c>
      <c r="G96" s="295"/>
      <c r="H96" s="295"/>
      <c r="I96" s="295"/>
      <c r="J96" s="295"/>
    </row>
    <row r="97" spans="5:10" ht="15">
      <c r="E97" s="295" t="s">
        <v>1405</v>
      </c>
      <c r="F97" s="296" t="s">
        <v>1406</v>
      </c>
      <c r="G97" s="295" t="s">
        <v>1283</v>
      </c>
      <c r="H97" s="295">
        <v>25</v>
      </c>
      <c r="I97" s="295" t="s">
        <v>1274</v>
      </c>
      <c r="J97" s="295" t="s">
        <v>1255</v>
      </c>
    </row>
    <row r="98" spans="5:10" ht="15">
      <c r="E98" s="293" t="s">
        <v>1407</v>
      </c>
      <c r="F98" s="294" t="s">
        <v>1302</v>
      </c>
      <c r="G98" s="295"/>
      <c r="H98" s="295"/>
      <c r="I98" s="295"/>
      <c r="J98" s="295"/>
    </row>
    <row r="99" spans="5:10" ht="15">
      <c r="E99" s="295" t="s">
        <v>1408</v>
      </c>
      <c r="F99" s="296" t="s">
        <v>1409</v>
      </c>
      <c r="G99" s="295" t="s">
        <v>1283</v>
      </c>
      <c r="H99" s="295">
        <v>25</v>
      </c>
      <c r="I99" s="295" t="s">
        <v>1274</v>
      </c>
      <c r="J99" s="295" t="s">
        <v>1255</v>
      </c>
    </row>
    <row r="100" spans="5:10" ht="15">
      <c r="E100" s="295" t="s">
        <v>1410</v>
      </c>
      <c r="F100" s="296" t="s">
        <v>1411</v>
      </c>
      <c r="G100" s="295" t="s">
        <v>1283</v>
      </c>
      <c r="H100" s="295">
        <v>25</v>
      </c>
      <c r="I100" s="295" t="s">
        <v>1274</v>
      </c>
      <c r="J100" s="295" t="s">
        <v>1255</v>
      </c>
    </row>
    <row r="101" spans="5:10" ht="15">
      <c r="E101" s="293" t="s">
        <v>1412</v>
      </c>
      <c r="F101" s="294" t="s">
        <v>1306</v>
      </c>
      <c r="G101" s="295"/>
      <c r="H101" s="295"/>
      <c r="I101" s="295"/>
      <c r="J101" s="295"/>
    </row>
    <row r="102" spans="5:10" ht="15">
      <c r="E102" s="295" t="s">
        <v>1413</v>
      </c>
      <c r="F102" s="296" t="s">
        <v>1414</v>
      </c>
      <c r="G102" s="295" t="s">
        <v>1283</v>
      </c>
      <c r="H102" s="295">
        <v>25</v>
      </c>
      <c r="I102" s="295" t="s">
        <v>1274</v>
      </c>
      <c r="J102" s="295" t="s">
        <v>1255</v>
      </c>
    </row>
    <row r="103" spans="5:10" ht="15">
      <c r="E103" s="293" t="s">
        <v>1415</v>
      </c>
      <c r="F103" s="294" t="s">
        <v>1310</v>
      </c>
      <c r="G103" s="295"/>
      <c r="H103" s="295"/>
      <c r="I103" s="295"/>
      <c r="J103" s="295"/>
    </row>
    <row r="104" spans="5:10" ht="15">
      <c r="E104" s="295" t="s">
        <v>1416</v>
      </c>
      <c r="F104" s="296" t="s">
        <v>1417</v>
      </c>
      <c r="G104" s="295" t="s">
        <v>1283</v>
      </c>
      <c r="H104" s="295">
        <v>25</v>
      </c>
      <c r="I104" s="295" t="s">
        <v>1274</v>
      </c>
      <c r="J104" s="295" t="s">
        <v>1255</v>
      </c>
    </row>
    <row r="105" spans="5:10" ht="15">
      <c r="E105" s="295" t="s">
        <v>1418</v>
      </c>
      <c r="F105" s="296" t="s">
        <v>1419</v>
      </c>
      <c r="G105" s="295" t="s">
        <v>1283</v>
      </c>
      <c r="H105" s="295">
        <v>25</v>
      </c>
      <c r="I105" s="295" t="s">
        <v>1274</v>
      </c>
      <c r="J105" s="295" t="s">
        <v>1255</v>
      </c>
    </row>
    <row r="106" spans="5:10" ht="15">
      <c r="E106" s="295" t="s">
        <v>1420</v>
      </c>
      <c r="F106" s="296" t="s">
        <v>1421</v>
      </c>
      <c r="G106" s="295" t="s">
        <v>1283</v>
      </c>
      <c r="H106" s="295">
        <v>25</v>
      </c>
      <c r="I106" s="295" t="s">
        <v>1274</v>
      </c>
      <c r="J106" s="295" t="s">
        <v>1255</v>
      </c>
    </row>
    <row r="107" spans="5:10" ht="15">
      <c r="E107" s="290" t="s">
        <v>1422</v>
      </c>
      <c r="F107" s="291" t="s">
        <v>1318</v>
      </c>
      <c r="G107" s="292"/>
      <c r="H107" s="292"/>
      <c r="I107" s="292"/>
      <c r="J107" s="292"/>
    </row>
    <row r="108" spans="5:10" ht="15">
      <c r="E108" s="293" t="s">
        <v>1423</v>
      </c>
      <c r="F108" s="294" t="s">
        <v>1320</v>
      </c>
      <c r="G108" s="295"/>
      <c r="H108" s="295"/>
      <c r="I108" s="295"/>
      <c r="J108" s="295"/>
    </row>
    <row r="109" spans="5:10" ht="15">
      <c r="E109" s="295" t="s">
        <v>1424</v>
      </c>
      <c r="F109" s="296" t="s">
        <v>1425</v>
      </c>
      <c r="G109" s="295" t="s">
        <v>1283</v>
      </c>
      <c r="H109" s="295">
        <v>25</v>
      </c>
      <c r="I109" s="295" t="s">
        <v>1274</v>
      </c>
      <c r="J109" s="295" t="s">
        <v>1255</v>
      </c>
    </row>
    <row r="110" spans="5:10" ht="15">
      <c r="E110" s="295" t="s">
        <v>1426</v>
      </c>
      <c r="F110" s="296" t="s">
        <v>1425</v>
      </c>
      <c r="G110" s="295" t="s">
        <v>1283</v>
      </c>
      <c r="H110" s="295">
        <v>25</v>
      </c>
      <c r="I110" s="295" t="s">
        <v>1274</v>
      </c>
      <c r="J110" s="295" t="s">
        <v>1255</v>
      </c>
    </row>
    <row r="111" spans="5:10" ht="15">
      <c r="E111" s="295" t="s">
        <v>1427</v>
      </c>
      <c r="F111" s="296" t="s">
        <v>1428</v>
      </c>
      <c r="G111" s="295" t="s">
        <v>1283</v>
      </c>
      <c r="H111" s="295">
        <v>25</v>
      </c>
      <c r="I111" s="295" t="s">
        <v>1274</v>
      </c>
      <c r="J111" s="295" t="s">
        <v>1255</v>
      </c>
    </row>
    <row r="112" spans="5:10" ht="15">
      <c r="E112" s="290" t="s">
        <v>1429</v>
      </c>
      <c r="F112" s="291" t="s">
        <v>1324</v>
      </c>
      <c r="G112" s="292"/>
      <c r="H112" s="292"/>
      <c r="I112" s="292"/>
      <c r="J112" s="292"/>
    </row>
    <row r="113" spans="5:10" ht="15">
      <c r="E113" s="293" t="s">
        <v>1430</v>
      </c>
      <c r="F113" s="294" t="s">
        <v>1326</v>
      </c>
      <c r="G113" s="295"/>
      <c r="H113" s="295"/>
      <c r="I113" s="295"/>
      <c r="J113" s="295"/>
    </row>
    <row r="114" spans="5:10" ht="15">
      <c r="E114" s="295" t="s">
        <v>1431</v>
      </c>
      <c r="F114" s="296" t="s">
        <v>1432</v>
      </c>
      <c r="G114" s="295" t="s">
        <v>1283</v>
      </c>
      <c r="H114" s="295">
        <v>25</v>
      </c>
      <c r="I114" s="295" t="s">
        <v>1274</v>
      </c>
      <c r="J114" s="295" t="s">
        <v>1255</v>
      </c>
    </row>
    <row r="115" spans="5:10" ht="15">
      <c r="E115" s="295" t="s">
        <v>1433</v>
      </c>
      <c r="F115" s="296" t="s">
        <v>1434</v>
      </c>
      <c r="G115" s="295" t="s">
        <v>1283</v>
      </c>
      <c r="H115" s="295">
        <v>25</v>
      </c>
      <c r="I115" s="295" t="s">
        <v>1274</v>
      </c>
      <c r="J115" s="295" t="s">
        <v>1255</v>
      </c>
    </row>
    <row r="116" spans="5:10" ht="15">
      <c r="E116" s="295" t="s">
        <v>93</v>
      </c>
      <c r="F116" s="296" t="s">
        <v>92</v>
      </c>
      <c r="G116" s="295" t="s">
        <v>1283</v>
      </c>
      <c r="H116" s="308">
        <v>25</v>
      </c>
      <c r="I116" s="308" t="s">
        <v>1274</v>
      </c>
      <c r="J116" s="308" t="s">
        <v>1255</v>
      </c>
    </row>
    <row r="117" spans="5:10" ht="15">
      <c r="E117" s="295" t="s">
        <v>1435</v>
      </c>
      <c r="F117" s="296" t="s">
        <v>1436</v>
      </c>
      <c r="G117" s="295" t="s">
        <v>1283</v>
      </c>
      <c r="H117" s="295">
        <v>25</v>
      </c>
      <c r="I117" s="295" t="s">
        <v>1274</v>
      </c>
      <c r="J117" s="295" t="s">
        <v>1255</v>
      </c>
    </row>
    <row r="118" spans="5:10" ht="15">
      <c r="E118" s="309" t="s">
        <v>1437</v>
      </c>
      <c r="F118" s="294" t="s">
        <v>1331</v>
      </c>
      <c r="G118" s="295"/>
      <c r="H118" s="308"/>
      <c r="I118" s="308"/>
      <c r="J118" s="308"/>
    </row>
    <row r="119" spans="5:10" ht="15">
      <c r="E119" s="310" t="s">
        <v>1438</v>
      </c>
      <c r="F119" s="294" t="s">
        <v>1333</v>
      </c>
      <c r="G119" s="295"/>
      <c r="H119" s="308"/>
      <c r="I119" s="308"/>
      <c r="J119" s="308"/>
    </row>
    <row r="120" spans="5:10" ht="15">
      <c r="E120" s="310" t="s">
        <v>1439</v>
      </c>
      <c r="F120" s="296" t="s">
        <v>1440</v>
      </c>
      <c r="G120" s="295" t="s">
        <v>1283</v>
      </c>
      <c r="H120" s="308">
        <v>25</v>
      </c>
      <c r="I120" s="308" t="s">
        <v>1274</v>
      </c>
      <c r="J120" s="308" t="s">
        <v>1255</v>
      </c>
    </row>
    <row r="121" spans="5:10" ht="15">
      <c r="E121" s="288">
        <v>230000</v>
      </c>
      <c r="F121" s="289" t="s">
        <v>1441</v>
      </c>
      <c r="G121" s="288"/>
      <c r="H121" s="288"/>
      <c r="I121" s="288"/>
      <c r="J121" s="288"/>
    </row>
    <row r="122" spans="5:10" ht="15">
      <c r="E122" s="290" t="s">
        <v>1442</v>
      </c>
      <c r="F122" s="291" t="s">
        <v>1443</v>
      </c>
      <c r="G122" s="290"/>
      <c r="H122" s="290"/>
      <c r="I122" s="290"/>
      <c r="J122" s="290"/>
    </row>
    <row r="123" spans="5:10" ht="15">
      <c r="E123" s="293" t="s">
        <v>1444</v>
      </c>
      <c r="F123" s="294" t="s">
        <v>1445</v>
      </c>
      <c r="G123" s="295"/>
      <c r="H123" s="295"/>
      <c r="I123" s="295"/>
      <c r="J123" s="295"/>
    </row>
    <row r="124" spans="5:10" ht="15">
      <c r="E124" s="295" t="s">
        <v>10</v>
      </c>
      <c r="F124" s="296" t="s">
        <v>9</v>
      </c>
      <c r="G124" s="295" t="s">
        <v>0</v>
      </c>
      <c r="H124" s="295">
        <v>25</v>
      </c>
      <c r="I124" s="295" t="s">
        <v>1274</v>
      </c>
      <c r="J124" s="295" t="s">
        <v>1250</v>
      </c>
    </row>
    <row r="125" spans="5:10" ht="15">
      <c r="E125" s="290" t="s">
        <v>1446</v>
      </c>
      <c r="F125" s="291" t="s">
        <v>1447</v>
      </c>
      <c r="G125" s="290"/>
      <c r="H125" s="290"/>
      <c r="I125" s="290"/>
      <c r="J125" s="290"/>
    </row>
    <row r="126" spans="5:10" ht="15">
      <c r="E126" s="295" t="s">
        <v>20</v>
      </c>
      <c r="F126" s="296" t="s">
        <v>19</v>
      </c>
      <c r="G126" s="295" t="s">
        <v>18</v>
      </c>
      <c r="H126" s="295">
        <v>25</v>
      </c>
      <c r="I126" s="295" t="s">
        <v>1274</v>
      </c>
      <c r="J126" s="295" t="s">
        <v>1250</v>
      </c>
    </row>
    <row r="127" spans="5:10" ht="15">
      <c r="E127" s="290" t="s">
        <v>1448</v>
      </c>
      <c r="F127" s="291" t="s">
        <v>1449</v>
      </c>
      <c r="G127" s="290"/>
      <c r="H127" s="290"/>
      <c r="I127" s="290"/>
      <c r="J127" s="290"/>
    </row>
    <row r="128" spans="5:10" ht="15">
      <c r="E128" s="293" t="s">
        <v>1450</v>
      </c>
      <c r="F128" s="294" t="s">
        <v>1451</v>
      </c>
      <c r="G128" s="295"/>
      <c r="H128" s="295"/>
      <c r="I128" s="295"/>
      <c r="J128" s="295"/>
    </row>
    <row r="129" spans="5:10" ht="15">
      <c r="E129" s="295" t="s">
        <v>1452</v>
      </c>
      <c r="F129" s="296" t="s">
        <v>1453</v>
      </c>
      <c r="G129" s="295" t="s">
        <v>1283</v>
      </c>
      <c r="H129" s="295">
        <v>25</v>
      </c>
      <c r="I129" s="295" t="s">
        <v>1274</v>
      </c>
      <c r="J129" s="295" t="s">
        <v>1250</v>
      </c>
    </row>
    <row r="130" spans="5:10" ht="15">
      <c r="E130" s="288">
        <v>240000</v>
      </c>
      <c r="F130" s="289" t="s">
        <v>1454</v>
      </c>
      <c r="G130" s="288"/>
      <c r="H130" s="288"/>
      <c r="I130" s="288"/>
      <c r="J130" s="288"/>
    </row>
    <row r="131" spans="5:10" ht="15">
      <c r="E131" s="290" t="s">
        <v>1455</v>
      </c>
      <c r="F131" s="291" t="s">
        <v>9</v>
      </c>
      <c r="G131" s="290"/>
      <c r="H131" s="290"/>
      <c r="I131" s="290"/>
      <c r="J131" s="290"/>
    </row>
    <row r="132" spans="5:10" ht="15">
      <c r="E132" s="295" t="s">
        <v>1456</v>
      </c>
      <c r="F132" s="296" t="s">
        <v>1457</v>
      </c>
      <c r="G132" s="295" t="s">
        <v>0</v>
      </c>
      <c r="H132" s="295">
        <v>25</v>
      </c>
      <c r="I132" s="295" t="s">
        <v>1274</v>
      </c>
      <c r="J132" s="295" t="s">
        <v>1255</v>
      </c>
    </row>
    <row r="133" spans="5:10" ht="15">
      <c r="E133" s="290" t="s">
        <v>1458</v>
      </c>
      <c r="F133" s="291" t="s">
        <v>19</v>
      </c>
      <c r="G133" s="290"/>
      <c r="H133" s="290"/>
      <c r="I133" s="290"/>
      <c r="J133" s="290"/>
    </row>
    <row r="134" spans="5:10" ht="15">
      <c r="E134" s="295" t="s">
        <v>1459</v>
      </c>
      <c r="F134" s="296" t="s">
        <v>1460</v>
      </c>
      <c r="G134" s="295" t="s">
        <v>18</v>
      </c>
      <c r="H134" s="295">
        <v>25</v>
      </c>
      <c r="I134" s="295" t="s">
        <v>1274</v>
      </c>
      <c r="J134" s="295" t="s">
        <v>1255</v>
      </c>
    </row>
    <row r="135" spans="5:10" ht="15">
      <c r="E135" s="290" t="s">
        <v>1461</v>
      </c>
      <c r="F135" s="291" t="s">
        <v>1451</v>
      </c>
      <c r="G135" s="290"/>
      <c r="H135" s="290"/>
      <c r="I135" s="290"/>
      <c r="J135" s="290"/>
    </row>
    <row r="136" spans="5:10" ht="15">
      <c r="E136" s="295" t="s">
        <v>1462</v>
      </c>
      <c r="F136" s="296" t="s">
        <v>1463</v>
      </c>
      <c r="G136" s="295" t="s">
        <v>1283</v>
      </c>
      <c r="H136" s="295">
        <v>25</v>
      </c>
      <c r="I136" s="295" t="s">
        <v>1274</v>
      </c>
      <c r="J136" s="295" t="s">
        <v>1255</v>
      </c>
    </row>
    <row r="137" spans="5:10" ht="15">
      <c r="E137" s="300">
        <v>300000</v>
      </c>
      <c r="F137" s="311" t="s">
        <v>1464</v>
      </c>
      <c r="G137" s="302"/>
      <c r="H137" s="302"/>
      <c r="I137" s="302"/>
      <c r="J137" s="302"/>
    </row>
    <row r="138" spans="5:10" ht="15">
      <c r="E138" s="288">
        <v>310001</v>
      </c>
      <c r="F138" s="289" t="s">
        <v>1465</v>
      </c>
      <c r="G138" s="288" t="s">
        <v>111</v>
      </c>
      <c r="H138" s="288">
        <v>26</v>
      </c>
      <c r="I138" s="288" t="s">
        <v>1466</v>
      </c>
      <c r="J138" s="288" t="s">
        <v>1250</v>
      </c>
    </row>
    <row r="139" spans="5:10" ht="15">
      <c r="E139" s="290" t="s">
        <v>1467</v>
      </c>
      <c r="F139" s="291" t="s">
        <v>1468</v>
      </c>
      <c r="G139" s="292"/>
      <c r="H139" s="292"/>
      <c r="I139" s="292"/>
      <c r="J139" s="292"/>
    </row>
    <row r="140" spans="5:10" ht="15">
      <c r="E140" s="293" t="s">
        <v>1469</v>
      </c>
      <c r="F140" s="294" t="s">
        <v>1470</v>
      </c>
      <c r="G140" s="295"/>
      <c r="H140" s="295"/>
      <c r="I140" s="295"/>
      <c r="J140" s="295"/>
    </row>
    <row r="141" spans="5:10" ht="15">
      <c r="E141" s="295" t="s">
        <v>1471</v>
      </c>
      <c r="F141" s="296" t="s">
        <v>1470</v>
      </c>
      <c r="G141" s="295" t="s">
        <v>111</v>
      </c>
      <c r="H141" s="295">
        <v>26</v>
      </c>
      <c r="I141" s="295" t="s">
        <v>1466</v>
      </c>
      <c r="J141" s="295" t="s">
        <v>1250</v>
      </c>
    </row>
    <row r="142" spans="5:10" ht="15">
      <c r="E142" s="293" t="s">
        <v>1472</v>
      </c>
      <c r="F142" s="294" t="s">
        <v>1473</v>
      </c>
      <c r="G142" s="295"/>
      <c r="H142" s="295"/>
      <c r="I142" s="295"/>
      <c r="J142" s="295"/>
    </row>
    <row r="143" spans="5:10" ht="15">
      <c r="E143" s="295" t="s">
        <v>1474</v>
      </c>
      <c r="F143" s="296" t="s">
        <v>1473</v>
      </c>
      <c r="G143" s="295" t="s">
        <v>111</v>
      </c>
      <c r="H143" s="295">
        <v>26</v>
      </c>
      <c r="I143" s="295" t="s">
        <v>1466</v>
      </c>
      <c r="J143" s="295" t="s">
        <v>1250</v>
      </c>
    </row>
    <row r="144" spans="5:10" ht="15">
      <c r="E144" s="293" t="s">
        <v>1475</v>
      </c>
      <c r="F144" s="294" t="s">
        <v>1476</v>
      </c>
      <c r="G144" s="295"/>
      <c r="H144" s="295"/>
      <c r="I144" s="295"/>
      <c r="J144" s="295"/>
    </row>
    <row r="145" spans="5:10" ht="15">
      <c r="E145" s="295" t="s">
        <v>1477</v>
      </c>
      <c r="F145" s="296" t="s">
        <v>1476</v>
      </c>
      <c r="G145" s="295" t="s">
        <v>111</v>
      </c>
      <c r="H145" s="295">
        <v>26</v>
      </c>
      <c r="I145" s="295" t="s">
        <v>1466</v>
      </c>
      <c r="J145" s="295" t="s">
        <v>1250</v>
      </c>
    </row>
    <row r="146" spans="5:10" ht="15">
      <c r="E146" s="293" t="s">
        <v>1478</v>
      </c>
      <c r="F146" s="294" t="s">
        <v>1479</v>
      </c>
      <c r="G146" s="295"/>
      <c r="H146" s="295"/>
      <c r="I146" s="295"/>
      <c r="J146" s="295"/>
    </row>
    <row r="147" spans="5:10" ht="15">
      <c r="E147" s="295" t="s">
        <v>1480</v>
      </c>
      <c r="F147" s="296" t="s">
        <v>1479</v>
      </c>
      <c r="G147" s="295" t="s">
        <v>111</v>
      </c>
      <c r="H147" s="295">
        <v>26</v>
      </c>
      <c r="I147" s="295" t="s">
        <v>1466</v>
      </c>
      <c r="J147" s="295" t="s">
        <v>1250</v>
      </c>
    </row>
    <row r="148" spans="5:10" ht="15">
      <c r="E148" s="293" t="s">
        <v>1481</v>
      </c>
      <c r="F148" s="294" t="s">
        <v>1482</v>
      </c>
      <c r="G148" s="295"/>
      <c r="H148" s="295"/>
      <c r="I148" s="295"/>
      <c r="J148" s="295"/>
    </row>
    <row r="149" spans="5:10" ht="15">
      <c r="E149" s="295" t="s">
        <v>1483</v>
      </c>
      <c r="F149" s="296" t="s">
        <v>1482</v>
      </c>
      <c r="G149" s="295" t="s">
        <v>111</v>
      </c>
      <c r="H149" s="295">
        <v>26</v>
      </c>
      <c r="I149" s="295" t="s">
        <v>1466</v>
      </c>
      <c r="J149" s="295" t="s">
        <v>1250</v>
      </c>
    </row>
    <row r="150" spans="5:10" ht="15">
      <c r="E150" s="295" t="s">
        <v>1484</v>
      </c>
      <c r="F150" s="296" t="s">
        <v>1485</v>
      </c>
      <c r="G150" s="295" t="s">
        <v>111</v>
      </c>
      <c r="H150" s="295">
        <v>26</v>
      </c>
      <c r="I150" s="295" t="s">
        <v>1466</v>
      </c>
      <c r="J150" s="295" t="s">
        <v>1250</v>
      </c>
    </row>
    <row r="151" spans="5:10" ht="15">
      <c r="E151" s="293" t="s">
        <v>1486</v>
      </c>
      <c r="F151" s="294" t="s">
        <v>1487</v>
      </c>
      <c r="G151" s="295"/>
      <c r="H151" s="295"/>
      <c r="I151" s="295"/>
      <c r="J151" s="295"/>
    </row>
    <row r="152" spans="5:10" ht="15">
      <c r="E152" s="295" t="s">
        <v>1488</v>
      </c>
      <c r="F152" s="296" t="s">
        <v>1487</v>
      </c>
      <c r="G152" s="295" t="s">
        <v>111</v>
      </c>
      <c r="H152" s="295">
        <v>26</v>
      </c>
      <c r="I152" s="295" t="s">
        <v>1466</v>
      </c>
      <c r="J152" s="295" t="s">
        <v>1250</v>
      </c>
    </row>
    <row r="153" spans="5:10" ht="15">
      <c r="E153" s="295" t="s">
        <v>1489</v>
      </c>
      <c r="F153" s="296" t="s">
        <v>1490</v>
      </c>
      <c r="G153" s="295" t="s">
        <v>111</v>
      </c>
      <c r="H153" s="295">
        <v>26</v>
      </c>
      <c r="I153" s="295" t="s">
        <v>1466</v>
      </c>
      <c r="J153" s="295" t="s">
        <v>1250</v>
      </c>
    </row>
    <row r="154" spans="5:10" ht="15">
      <c r="E154" s="293" t="s">
        <v>1491</v>
      </c>
      <c r="F154" s="294" t="s">
        <v>1492</v>
      </c>
      <c r="G154" s="295"/>
      <c r="H154" s="295"/>
      <c r="I154" s="295"/>
      <c r="J154" s="295"/>
    </row>
    <row r="155" spans="5:10" ht="15">
      <c r="E155" s="295" t="s">
        <v>1493</v>
      </c>
      <c r="F155" s="296" t="s">
        <v>1492</v>
      </c>
      <c r="G155" s="295" t="s">
        <v>111</v>
      </c>
      <c r="H155" s="295">
        <v>26</v>
      </c>
      <c r="I155" s="295" t="s">
        <v>1466</v>
      </c>
      <c r="J155" s="295" t="s">
        <v>1250</v>
      </c>
    </row>
    <row r="156" spans="5:10" ht="15">
      <c r="E156" s="295" t="s">
        <v>1494</v>
      </c>
      <c r="F156" s="296" t="s">
        <v>1495</v>
      </c>
      <c r="G156" s="295" t="s">
        <v>111</v>
      </c>
      <c r="H156" s="295">
        <v>26</v>
      </c>
      <c r="I156" s="295" t="s">
        <v>1466</v>
      </c>
      <c r="J156" s="295" t="s">
        <v>1250</v>
      </c>
    </row>
    <row r="157" spans="5:10" ht="15">
      <c r="E157" s="295" t="s">
        <v>1496</v>
      </c>
      <c r="F157" s="296" t="s">
        <v>1497</v>
      </c>
      <c r="G157" s="295" t="s">
        <v>111</v>
      </c>
      <c r="H157" s="295">
        <v>26</v>
      </c>
      <c r="I157" s="295" t="s">
        <v>1466</v>
      </c>
      <c r="J157" s="295" t="s">
        <v>1250</v>
      </c>
    </row>
    <row r="158" spans="5:10" ht="15">
      <c r="E158" s="293" t="s">
        <v>1498</v>
      </c>
      <c r="F158" s="294" t="s">
        <v>1499</v>
      </c>
      <c r="G158" s="295"/>
      <c r="H158" s="295"/>
      <c r="I158" s="295"/>
      <c r="J158" s="295"/>
    </row>
    <row r="159" spans="5:10" ht="15">
      <c r="E159" s="295" t="s">
        <v>1500</v>
      </c>
      <c r="F159" s="296" t="s">
        <v>1499</v>
      </c>
      <c r="G159" s="295" t="s">
        <v>111</v>
      </c>
      <c r="H159" s="295">
        <v>26</v>
      </c>
      <c r="I159" s="295" t="s">
        <v>1466</v>
      </c>
      <c r="J159" s="295" t="s">
        <v>1250</v>
      </c>
    </row>
    <row r="160" spans="5:10" ht="15">
      <c r="E160" s="293" t="s">
        <v>1501</v>
      </c>
      <c r="F160" s="294" t="s">
        <v>1502</v>
      </c>
      <c r="G160" s="295"/>
      <c r="H160" s="295"/>
      <c r="I160" s="295"/>
      <c r="J160" s="295"/>
    </row>
    <row r="161" spans="5:10" ht="15">
      <c r="E161" s="295" t="s">
        <v>1503</v>
      </c>
      <c r="F161" s="296" t="s">
        <v>1502</v>
      </c>
      <c r="G161" s="295" t="s">
        <v>111</v>
      </c>
      <c r="H161" s="295">
        <v>26</v>
      </c>
      <c r="I161" s="295" t="s">
        <v>1466</v>
      </c>
      <c r="J161" s="295" t="s">
        <v>1250</v>
      </c>
    </row>
    <row r="162" spans="5:10" ht="15">
      <c r="E162" s="290" t="s">
        <v>1504</v>
      </c>
      <c r="F162" s="291" t="s">
        <v>1505</v>
      </c>
      <c r="G162" s="292"/>
      <c r="H162" s="292"/>
      <c r="I162" s="292"/>
      <c r="J162" s="292"/>
    </row>
    <row r="163" spans="5:10" ht="15">
      <c r="E163" s="293" t="s">
        <v>1506</v>
      </c>
      <c r="F163" s="294" t="s">
        <v>1505</v>
      </c>
      <c r="G163" s="295"/>
      <c r="H163" s="295"/>
      <c r="I163" s="295"/>
      <c r="J163" s="295"/>
    </row>
    <row r="164" spans="5:10" ht="15">
      <c r="E164" s="295" t="s">
        <v>1507</v>
      </c>
      <c r="F164" s="296" t="s">
        <v>1505</v>
      </c>
      <c r="G164" s="295" t="s">
        <v>111</v>
      </c>
      <c r="H164" s="295">
        <v>26</v>
      </c>
      <c r="I164" s="295" t="s">
        <v>1466</v>
      </c>
      <c r="J164" s="295" t="s">
        <v>1250</v>
      </c>
    </row>
    <row r="165" spans="5:10" ht="15">
      <c r="E165" s="293" t="s">
        <v>1508</v>
      </c>
      <c r="F165" s="294" t="s">
        <v>1509</v>
      </c>
      <c r="G165" s="295"/>
      <c r="H165" s="295"/>
      <c r="I165" s="295"/>
      <c r="J165" s="295"/>
    </row>
    <row r="166" spans="5:10" ht="15">
      <c r="E166" s="295" t="s">
        <v>1510</v>
      </c>
      <c r="F166" s="296" t="s">
        <v>1509</v>
      </c>
      <c r="G166" s="295" t="s">
        <v>111</v>
      </c>
      <c r="H166" s="295">
        <v>26</v>
      </c>
      <c r="I166" s="295" t="s">
        <v>1466</v>
      </c>
      <c r="J166" s="295" t="s">
        <v>1250</v>
      </c>
    </row>
    <row r="167" spans="5:10" ht="15">
      <c r="E167" s="290" t="s">
        <v>1511</v>
      </c>
      <c r="F167" s="291" t="s">
        <v>1512</v>
      </c>
      <c r="G167" s="292"/>
      <c r="H167" s="292"/>
      <c r="I167" s="292"/>
      <c r="J167" s="292"/>
    </row>
    <row r="168" spans="5:10" ht="15">
      <c r="E168" s="293" t="s">
        <v>1513</v>
      </c>
      <c r="F168" s="294" t="s">
        <v>1514</v>
      </c>
      <c r="G168" s="295"/>
      <c r="H168" s="295"/>
      <c r="I168" s="295"/>
      <c r="J168" s="295"/>
    </row>
    <row r="169" spans="5:10" ht="15">
      <c r="E169" s="295" t="s">
        <v>1515</v>
      </c>
      <c r="F169" s="296" t="s">
        <v>1514</v>
      </c>
      <c r="G169" s="295" t="s">
        <v>111</v>
      </c>
      <c r="H169" s="295">
        <v>26</v>
      </c>
      <c r="I169" s="295" t="s">
        <v>1466</v>
      </c>
      <c r="J169" s="295" t="s">
        <v>1250</v>
      </c>
    </row>
    <row r="170" spans="5:10" ht="15">
      <c r="E170" s="290" t="s">
        <v>1516</v>
      </c>
      <c r="F170" s="291" t="s">
        <v>1517</v>
      </c>
      <c r="G170" s="292"/>
      <c r="H170" s="292"/>
      <c r="I170" s="292"/>
      <c r="J170" s="292"/>
    </row>
    <row r="171" spans="5:10" ht="15">
      <c r="E171" s="293" t="s">
        <v>1518</v>
      </c>
      <c r="F171" s="294" t="s">
        <v>1517</v>
      </c>
      <c r="G171" s="295"/>
      <c r="H171" s="295"/>
      <c r="I171" s="295"/>
      <c r="J171" s="295"/>
    </row>
    <row r="172" spans="5:10" ht="15">
      <c r="E172" s="295" t="s">
        <v>1519</v>
      </c>
      <c r="F172" s="296" t="s">
        <v>1517</v>
      </c>
      <c r="G172" s="295" t="s">
        <v>111</v>
      </c>
      <c r="H172" s="295">
        <v>26</v>
      </c>
      <c r="I172" s="295" t="s">
        <v>1466</v>
      </c>
      <c r="J172" s="295" t="s">
        <v>1250</v>
      </c>
    </row>
    <row r="173" spans="5:10" ht="15">
      <c r="E173" s="290" t="s">
        <v>1520</v>
      </c>
      <c r="F173" s="291" t="s">
        <v>1521</v>
      </c>
      <c r="G173" s="292"/>
      <c r="H173" s="292"/>
      <c r="I173" s="292"/>
      <c r="J173" s="292"/>
    </row>
    <row r="174" spans="5:10" ht="15">
      <c r="E174" s="293" t="s">
        <v>1522</v>
      </c>
      <c r="F174" s="294" t="s">
        <v>1521</v>
      </c>
      <c r="G174" s="295"/>
      <c r="H174" s="295"/>
      <c r="I174" s="295"/>
      <c r="J174" s="295"/>
    </row>
    <row r="175" spans="5:10" ht="15">
      <c r="E175" s="295" t="s">
        <v>1523</v>
      </c>
      <c r="F175" s="296" t="s">
        <v>1521</v>
      </c>
      <c r="G175" s="295" t="s">
        <v>111</v>
      </c>
      <c r="H175" s="295">
        <v>26</v>
      </c>
      <c r="I175" s="295" t="s">
        <v>1466</v>
      </c>
      <c r="J175" s="295" t="s">
        <v>1250</v>
      </c>
    </row>
    <row r="176" spans="5:10" ht="15">
      <c r="E176" s="312" t="s">
        <v>1524</v>
      </c>
      <c r="F176" s="291" t="s">
        <v>1525</v>
      </c>
      <c r="G176" s="292"/>
      <c r="H176" s="292"/>
      <c r="I176" s="292"/>
      <c r="J176" s="292"/>
    </row>
    <row r="177" spans="5:10" ht="15">
      <c r="E177" s="313" t="s">
        <v>1526</v>
      </c>
      <c r="F177" s="294" t="s">
        <v>1525</v>
      </c>
      <c r="G177" s="295"/>
      <c r="H177" s="299"/>
      <c r="I177" s="299"/>
      <c r="J177" s="299"/>
    </row>
    <row r="178" spans="5:10" ht="15">
      <c r="E178" s="308" t="s">
        <v>1527</v>
      </c>
      <c r="F178" s="294" t="s">
        <v>1525</v>
      </c>
      <c r="G178" s="295" t="s">
        <v>111</v>
      </c>
      <c r="H178" s="299">
        <v>26</v>
      </c>
      <c r="I178" s="299" t="s">
        <v>1466</v>
      </c>
      <c r="J178" s="299" t="s">
        <v>1250</v>
      </c>
    </row>
    <row r="179" spans="5:10" ht="15">
      <c r="E179" s="293" t="s">
        <v>1528</v>
      </c>
      <c r="F179" s="294" t="s">
        <v>1529</v>
      </c>
      <c r="G179" s="295"/>
      <c r="H179" s="295"/>
      <c r="I179" s="295"/>
      <c r="J179" s="295"/>
    </row>
    <row r="180" spans="5:10" ht="15">
      <c r="E180" s="295" t="s">
        <v>1530</v>
      </c>
      <c r="F180" s="296" t="s">
        <v>1529</v>
      </c>
      <c r="G180" s="295" t="s">
        <v>111</v>
      </c>
      <c r="H180" s="295">
        <v>26</v>
      </c>
      <c r="I180" s="295" t="s">
        <v>1466</v>
      </c>
      <c r="J180" s="295" t="s">
        <v>1250</v>
      </c>
    </row>
    <row r="181" spans="5:10" ht="15">
      <c r="E181" s="293" t="s">
        <v>1531</v>
      </c>
      <c r="F181" s="294" t="s">
        <v>1532</v>
      </c>
      <c r="G181" s="295"/>
      <c r="H181" s="295"/>
      <c r="I181" s="295"/>
      <c r="J181" s="295"/>
    </row>
    <row r="182" spans="5:10" ht="15">
      <c r="E182" s="295" t="s">
        <v>1533</v>
      </c>
      <c r="F182" s="296" t="s">
        <v>1532</v>
      </c>
      <c r="G182" s="295" t="s">
        <v>111</v>
      </c>
      <c r="H182" s="295">
        <v>26</v>
      </c>
      <c r="I182" s="295" t="s">
        <v>1466</v>
      </c>
      <c r="J182" s="295" t="s">
        <v>1250</v>
      </c>
    </row>
    <row r="183" spans="5:10" ht="15">
      <c r="E183" s="293" t="s">
        <v>1534</v>
      </c>
      <c r="F183" s="294" t="s">
        <v>1535</v>
      </c>
      <c r="G183" s="295"/>
      <c r="H183" s="295"/>
      <c r="I183" s="295"/>
      <c r="J183" s="295"/>
    </row>
    <row r="184" spans="5:10" ht="15">
      <c r="E184" s="295" t="s">
        <v>1536</v>
      </c>
      <c r="F184" s="296" t="s">
        <v>1535</v>
      </c>
      <c r="G184" s="295" t="s">
        <v>111</v>
      </c>
      <c r="H184" s="295">
        <v>26</v>
      </c>
      <c r="I184" s="295" t="s">
        <v>1466</v>
      </c>
      <c r="J184" s="295" t="s">
        <v>1250</v>
      </c>
    </row>
    <row r="185" spans="5:10" ht="15">
      <c r="E185" s="293" t="s">
        <v>1537</v>
      </c>
      <c r="F185" s="294" t="s">
        <v>1538</v>
      </c>
      <c r="G185" s="295"/>
      <c r="H185" s="295"/>
      <c r="I185" s="295"/>
      <c r="J185" s="295"/>
    </row>
    <row r="186" spans="5:10" ht="15">
      <c r="E186" s="295" t="s">
        <v>1539</v>
      </c>
      <c r="F186" s="296" t="s">
        <v>1538</v>
      </c>
      <c r="G186" s="295" t="s">
        <v>111</v>
      </c>
      <c r="H186" s="295">
        <v>26</v>
      </c>
      <c r="I186" s="295" t="s">
        <v>1466</v>
      </c>
      <c r="J186" s="295" t="s">
        <v>1250</v>
      </c>
    </row>
    <row r="187" spans="5:10" ht="15">
      <c r="E187" s="312" t="s">
        <v>1540</v>
      </c>
      <c r="F187" s="291" t="s">
        <v>1541</v>
      </c>
      <c r="G187" s="292"/>
      <c r="H187" s="292"/>
      <c r="I187" s="292"/>
      <c r="J187" s="292"/>
    </row>
    <row r="188" spans="5:10" ht="15">
      <c r="E188" s="293" t="s">
        <v>1542</v>
      </c>
      <c r="F188" s="294" t="s">
        <v>1541</v>
      </c>
      <c r="G188" s="295"/>
      <c r="H188" s="295"/>
      <c r="I188" s="295"/>
      <c r="J188" s="295"/>
    </row>
    <row r="189" spans="5:10" ht="15">
      <c r="E189" s="295" t="s">
        <v>1543</v>
      </c>
      <c r="F189" s="296" t="s">
        <v>1541</v>
      </c>
      <c r="G189" s="295" t="s">
        <v>111</v>
      </c>
      <c r="H189" s="295">
        <v>26</v>
      </c>
      <c r="I189" s="295" t="s">
        <v>1466</v>
      </c>
      <c r="J189" s="295" t="s">
        <v>1250</v>
      </c>
    </row>
    <row r="190" spans="5:10" ht="15">
      <c r="E190" s="290" t="s">
        <v>1544</v>
      </c>
      <c r="F190" s="291" t="s">
        <v>1320</v>
      </c>
      <c r="G190" s="292"/>
      <c r="H190" s="292"/>
      <c r="I190" s="292"/>
      <c r="J190" s="292"/>
    </row>
    <row r="191" spans="5:10" ht="15">
      <c r="E191" s="308" t="s">
        <v>1545</v>
      </c>
      <c r="F191" s="294" t="s">
        <v>1320</v>
      </c>
      <c r="G191" s="295"/>
      <c r="H191" s="299"/>
      <c r="I191" s="299"/>
      <c r="J191" s="299"/>
    </row>
    <row r="192" spans="5:10" ht="15">
      <c r="E192" s="295" t="s">
        <v>1546</v>
      </c>
      <c r="F192" s="294" t="s">
        <v>1322</v>
      </c>
      <c r="G192" s="295" t="s">
        <v>111</v>
      </c>
      <c r="H192" s="295">
        <v>26</v>
      </c>
      <c r="I192" s="295" t="s">
        <v>1466</v>
      </c>
      <c r="J192" s="295" t="s">
        <v>1250</v>
      </c>
    </row>
    <row r="193" spans="5:10" ht="15">
      <c r="E193" s="312" t="s">
        <v>1547</v>
      </c>
      <c r="F193" s="291" t="s">
        <v>1548</v>
      </c>
      <c r="G193" s="292"/>
      <c r="H193" s="292"/>
      <c r="I193" s="292"/>
      <c r="J193" s="292"/>
    </row>
    <row r="194" spans="5:10" ht="15">
      <c r="E194" s="293" t="s">
        <v>1549</v>
      </c>
      <c r="F194" s="294" t="s">
        <v>1548</v>
      </c>
      <c r="G194" s="295"/>
      <c r="H194" s="295"/>
      <c r="I194" s="295"/>
      <c r="J194" s="295"/>
    </row>
    <row r="195" spans="5:10" ht="15">
      <c r="E195" s="295" t="s">
        <v>1550</v>
      </c>
      <c r="F195" s="296" t="s">
        <v>1548</v>
      </c>
      <c r="G195" s="295" t="s">
        <v>111</v>
      </c>
      <c r="H195" s="295">
        <v>26</v>
      </c>
      <c r="I195" s="295" t="s">
        <v>1466</v>
      </c>
      <c r="J195" s="295" t="s">
        <v>1250</v>
      </c>
    </row>
    <row r="196" spans="5:10" ht="15">
      <c r="E196" s="312" t="s">
        <v>1551</v>
      </c>
      <c r="F196" s="291" t="s">
        <v>1552</v>
      </c>
      <c r="G196" s="292"/>
      <c r="H196" s="292"/>
      <c r="I196" s="292"/>
      <c r="J196" s="292"/>
    </row>
    <row r="197" spans="5:10" ht="15">
      <c r="E197" s="313" t="s">
        <v>1553</v>
      </c>
      <c r="F197" s="294" t="s">
        <v>1552</v>
      </c>
      <c r="G197" s="295"/>
      <c r="H197" s="299"/>
      <c r="I197" s="299"/>
      <c r="J197" s="299"/>
    </row>
    <row r="198" spans="5:10" ht="15">
      <c r="E198" s="308" t="s">
        <v>1554</v>
      </c>
      <c r="F198" s="296" t="s">
        <v>1552</v>
      </c>
      <c r="G198" s="295" t="s">
        <v>111</v>
      </c>
      <c r="H198" s="299">
        <v>26</v>
      </c>
      <c r="I198" s="299" t="s">
        <v>1466</v>
      </c>
      <c r="J198" s="299" t="s">
        <v>1250</v>
      </c>
    </row>
    <row r="199" spans="5:10" ht="15">
      <c r="E199" s="312" t="s">
        <v>1555</v>
      </c>
      <c r="F199" s="291" t="s">
        <v>1556</v>
      </c>
      <c r="G199" s="292"/>
      <c r="H199" s="292"/>
      <c r="I199" s="292"/>
      <c r="J199" s="292"/>
    </row>
    <row r="200" spans="5:10" ht="15">
      <c r="E200" s="313" t="s">
        <v>1557</v>
      </c>
      <c r="F200" s="294" t="s">
        <v>1556</v>
      </c>
      <c r="G200" s="295"/>
      <c r="H200" s="299"/>
      <c r="I200" s="299"/>
      <c r="J200" s="299"/>
    </row>
    <row r="201" spans="5:10" ht="15">
      <c r="E201" s="308" t="s">
        <v>1558</v>
      </c>
      <c r="F201" s="296" t="s">
        <v>1556</v>
      </c>
      <c r="G201" s="295" t="s">
        <v>111</v>
      </c>
      <c r="H201" s="299">
        <v>26</v>
      </c>
      <c r="I201" s="299" t="s">
        <v>1466</v>
      </c>
      <c r="J201" s="299" t="s">
        <v>1250</v>
      </c>
    </row>
    <row r="202" spans="5:10" ht="15">
      <c r="E202" s="293" t="s">
        <v>1559</v>
      </c>
      <c r="F202" s="294" t="s">
        <v>1560</v>
      </c>
      <c r="G202" s="295"/>
      <c r="H202" s="295"/>
      <c r="I202" s="295"/>
      <c r="J202" s="295"/>
    </row>
    <row r="203" spans="5:10" ht="15">
      <c r="E203" s="295" t="s">
        <v>1561</v>
      </c>
      <c r="F203" s="296" t="s">
        <v>1560</v>
      </c>
      <c r="G203" s="295" t="s">
        <v>111</v>
      </c>
      <c r="H203" s="295">
        <v>26</v>
      </c>
      <c r="I203" s="295" t="s">
        <v>1466</v>
      </c>
      <c r="J203" s="295" t="s">
        <v>1250</v>
      </c>
    </row>
    <row r="204" spans="5:10" ht="15">
      <c r="E204" s="312" t="s">
        <v>1562</v>
      </c>
      <c r="F204" s="291" t="s">
        <v>1563</v>
      </c>
      <c r="G204" s="292"/>
      <c r="H204" s="292"/>
      <c r="I204" s="292"/>
      <c r="J204" s="292"/>
    </row>
    <row r="205" spans="5:10" ht="15">
      <c r="E205" s="313" t="s">
        <v>1564</v>
      </c>
      <c r="F205" s="294" t="s">
        <v>1563</v>
      </c>
      <c r="G205" s="295"/>
      <c r="H205" s="299"/>
      <c r="I205" s="299"/>
      <c r="J205" s="299"/>
    </row>
    <row r="206" spans="5:10" ht="15">
      <c r="E206" s="308" t="s">
        <v>1565</v>
      </c>
      <c r="F206" s="296" t="s">
        <v>1563</v>
      </c>
      <c r="G206" s="295" t="s">
        <v>111</v>
      </c>
      <c r="H206" s="299">
        <v>26</v>
      </c>
      <c r="I206" s="299" t="s">
        <v>1466</v>
      </c>
      <c r="J206" s="299" t="s">
        <v>1250</v>
      </c>
    </row>
    <row r="207" spans="5:10" ht="15">
      <c r="E207" s="313" t="s">
        <v>1566</v>
      </c>
      <c r="F207" s="294" t="s">
        <v>1567</v>
      </c>
      <c r="G207" s="295"/>
      <c r="H207" s="299"/>
      <c r="I207" s="299"/>
      <c r="J207" s="299"/>
    </row>
    <row r="208" spans="5:10" ht="15">
      <c r="E208" s="308" t="s">
        <v>1568</v>
      </c>
      <c r="F208" s="296" t="s">
        <v>1567</v>
      </c>
      <c r="G208" s="295" t="s">
        <v>111</v>
      </c>
      <c r="H208" s="299">
        <v>26</v>
      </c>
      <c r="I208" s="299" t="s">
        <v>1466</v>
      </c>
      <c r="J208" s="299" t="s">
        <v>1250</v>
      </c>
    </row>
    <row r="209" spans="5:10" ht="15">
      <c r="E209" s="312" t="s">
        <v>1569</v>
      </c>
      <c r="F209" s="291" t="s">
        <v>1570</v>
      </c>
      <c r="G209" s="292"/>
      <c r="H209" s="292"/>
      <c r="I209" s="292"/>
      <c r="J209" s="292"/>
    </row>
    <row r="210" spans="5:10" ht="15">
      <c r="E210" s="293" t="s">
        <v>1571</v>
      </c>
      <c r="F210" s="294" t="s">
        <v>1572</v>
      </c>
      <c r="G210" s="295"/>
      <c r="H210" s="295"/>
      <c r="I210" s="295"/>
      <c r="J210" s="295"/>
    </row>
    <row r="211" spans="5:10" ht="15">
      <c r="E211" s="295" t="s">
        <v>1573</v>
      </c>
      <c r="F211" s="296" t="s">
        <v>1572</v>
      </c>
      <c r="G211" s="295" t="s">
        <v>111</v>
      </c>
      <c r="H211" s="295">
        <v>26</v>
      </c>
      <c r="I211" s="295" t="s">
        <v>1466</v>
      </c>
      <c r="J211" s="295" t="s">
        <v>1250</v>
      </c>
    </row>
    <row r="212" spans="5:10" ht="15">
      <c r="E212" s="312" t="s">
        <v>1574</v>
      </c>
      <c r="F212" s="291" t="s">
        <v>1575</v>
      </c>
      <c r="G212" s="292"/>
      <c r="H212" s="292"/>
      <c r="I212" s="292"/>
      <c r="J212" s="292"/>
    </row>
    <row r="213" spans="5:10" ht="15">
      <c r="E213" s="293" t="s">
        <v>1576</v>
      </c>
      <c r="F213" s="294" t="s">
        <v>1577</v>
      </c>
      <c r="G213" s="295"/>
      <c r="H213" s="295"/>
      <c r="I213" s="295"/>
      <c r="J213" s="295"/>
    </row>
    <row r="214" spans="5:10" ht="15">
      <c r="E214" s="295" t="s">
        <v>1578</v>
      </c>
      <c r="F214" s="296" t="s">
        <v>1577</v>
      </c>
      <c r="G214" s="295" t="s">
        <v>111</v>
      </c>
      <c r="H214" s="295">
        <v>26</v>
      </c>
      <c r="I214" s="295" t="s">
        <v>1466</v>
      </c>
      <c r="J214" s="295" t="s">
        <v>1250</v>
      </c>
    </row>
    <row r="215" spans="5:10" ht="15">
      <c r="E215" s="293" t="s">
        <v>1579</v>
      </c>
      <c r="F215" s="294" t="s">
        <v>1580</v>
      </c>
      <c r="G215" s="295"/>
      <c r="H215" s="295"/>
      <c r="I215" s="295"/>
      <c r="J215" s="295"/>
    </row>
    <row r="216" spans="5:10" ht="15">
      <c r="E216" s="295" t="s">
        <v>1581</v>
      </c>
      <c r="F216" s="296" t="s">
        <v>1580</v>
      </c>
      <c r="G216" s="295" t="s">
        <v>111</v>
      </c>
      <c r="H216" s="295">
        <v>26</v>
      </c>
      <c r="I216" s="295" t="s">
        <v>1466</v>
      </c>
      <c r="J216" s="295" t="s">
        <v>1250</v>
      </c>
    </row>
    <row r="217" spans="5:10" ht="101.25">
      <c r="E217" s="293" t="s">
        <v>1582</v>
      </c>
      <c r="F217" s="314" t="s">
        <v>1583</v>
      </c>
      <c r="G217" s="295"/>
      <c r="H217" s="295"/>
      <c r="I217" s="295"/>
      <c r="J217" s="295"/>
    </row>
    <row r="218" spans="5:10" ht="90">
      <c r="E218" s="295" t="s">
        <v>1584</v>
      </c>
      <c r="F218" s="315" t="s">
        <v>1583</v>
      </c>
      <c r="G218" s="295" t="s">
        <v>111</v>
      </c>
      <c r="H218" s="295">
        <v>26</v>
      </c>
      <c r="I218" s="295" t="s">
        <v>1466</v>
      </c>
      <c r="J218" s="295" t="s">
        <v>1250</v>
      </c>
    </row>
    <row r="219" spans="5:10" ht="15">
      <c r="E219" s="312" t="s">
        <v>1585</v>
      </c>
      <c r="F219" s="291" t="s">
        <v>1586</v>
      </c>
      <c r="G219" s="292"/>
      <c r="H219" s="292"/>
      <c r="I219" s="292"/>
      <c r="J219" s="292"/>
    </row>
    <row r="220" spans="5:10" ht="15">
      <c r="E220" s="293" t="s">
        <v>1587</v>
      </c>
      <c r="F220" s="294" t="s">
        <v>1588</v>
      </c>
      <c r="G220" s="295"/>
      <c r="H220" s="295"/>
      <c r="I220" s="295"/>
      <c r="J220" s="295"/>
    </row>
    <row r="221" spans="5:10" ht="15">
      <c r="E221" s="295" t="s">
        <v>1589</v>
      </c>
      <c r="F221" s="296" t="s">
        <v>1588</v>
      </c>
      <c r="G221" s="295" t="s">
        <v>111</v>
      </c>
      <c r="H221" s="295">
        <v>26</v>
      </c>
      <c r="I221" s="295" t="s">
        <v>1466</v>
      </c>
      <c r="J221" s="295" t="s">
        <v>1250</v>
      </c>
    </row>
    <row r="222" spans="5:10" ht="15">
      <c r="E222" s="293" t="s">
        <v>1590</v>
      </c>
      <c r="F222" s="294" t="s">
        <v>1591</v>
      </c>
      <c r="G222" s="295"/>
      <c r="H222" s="295"/>
      <c r="I222" s="295"/>
      <c r="J222" s="316"/>
    </row>
    <row r="223" spans="5:10" ht="15">
      <c r="E223" s="295" t="s">
        <v>1592</v>
      </c>
      <c r="F223" s="296" t="s">
        <v>1591</v>
      </c>
      <c r="G223" s="295" t="s">
        <v>111</v>
      </c>
      <c r="H223" s="295">
        <v>26</v>
      </c>
      <c r="I223" s="295" t="s">
        <v>1466</v>
      </c>
      <c r="J223" s="295" t="s">
        <v>1250</v>
      </c>
    </row>
    <row r="224" spans="5:10" ht="15">
      <c r="E224" s="306">
        <v>320000</v>
      </c>
      <c r="F224" s="317" t="s">
        <v>1255</v>
      </c>
      <c r="G224" s="306"/>
      <c r="H224" s="306"/>
      <c r="I224" s="306"/>
      <c r="J224" s="306"/>
    </row>
    <row r="225" spans="5:10" ht="15">
      <c r="E225" s="290" t="s">
        <v>1593</v>
      </c>
      <c r="F225" s="291" t="s">
        <v>1468</v>
      </c>
      <c r="G225" s="292"/>
      <c r="H225" s="292"/>
      <c r="I225" s="292"/>
      <c r="J225" s="292"/>
    </row>
    <row r="226" spans="5:10" ht="15">
      <c r="E226" s="293" t="s">
        <v>1594</v>
      </c>
      <c r="F226" s="294" t="s">
        <v>1470</v>
      </c>
      <c r="G226" s="295"/>
      <c r="H226" s="295"/>
      <c r="I226" s="295"/>
      <c r="J226" s="295"/>
    </row>
    <row r="227" spans="5:10" ht="15">
      <c r="E227" s="295" t="s">
        <v>1595</v>
      </c>
      <c r="F227" s="296" t="s">
        <v>1596</v>
      </c>
      <c r="G227" s="295" t="s">
        <v>111</v>
      </c>
      <c r="H227" s="295">
        <v>26</v>
      </c>
      <c r="I227" s="295" t="s">
        <v>1466</v>
      </c>
      <c r="J227" s="295" t="s">
        <v>1255</v>
      </c>
    </row>
    <row r="228" spans="5:10" ht="15">
      <c r="E228" s="295" t="s">
        <v>1597</v>
      </c>
      <c r="F228" s="296" t="s">
        <v>1598</v>
      </c>
      <c r="G228" s="295" t="s">
        <v>111</v>
      </c>
      <c r="H228" s="295">
        <v>26</v>
      </c>
      <c r="I228" s="295" t="s">
        <v>1466</v>
      </c>
      <c r="J228" s="295" t="s">
        <v>1255</v>
      </c>
    </row>
    <row r="229" spans="5:10" ht="15">
      <c r="E229" s="295" t="s">
        <v>1599</v>
      </c>
      <c r="F229" s="296" t="s">
        <v>1600</v>
      </c>
      <c r="G229" s="295" t="s">
        <v>111</v>
      </c>
      <c r="H229" s="295">
        <v>26</v>
      </c>
      <c r="I229" s="295" t="s">
        <v>1466</v>
      </c>
      <c r="J229" s="295" t="s">
        <v>1255</v>
      </c>
    </row>
    <row r="230" spans="5:10" ht="15">
      <c r="E230" s="293" t="s">
        <v>1601</v>
      </c>
      <c r="F230" s="294" t="s">
        <v>1473</v>
      </c>
      <c r="G230" s="295"/>
      <c r="H230" s="295"/>
      <c r="I230" s="295"/>
      <c r="J230" s="295"/>
    </row>
    <row r="231" spans="5:10" ht="15">
      <c r="E231" s="295" t="s">
        <v>1602</v>
      </c>
      <c r="F231" s="296" t="s">
        <v>1603</v>
      </c>
      <c r="G231" s="295" t="s">
        <v>111</v>
      </c>
      <c r="H231" s="295">
        <v>26</v>
      </c>
      <c r="I231" s="295" t="s">
        <v>1466</v>
      </c>
      <c r="J231" s="295" t="s">
        <v>1255</v>
      </c>
    </row>
    <row r="232" spans="5:10" ht="15">
      <c r="E232" s="295" t="s">
        <v>1604</v>
      </c>
      <c r="F232" s="296" t="s">
        <v>1605</v>
      </c>
      <c r="G232" s="295" t="s">
        <v>111</v>
      </c>
      <c r="H232" s="295">
        <v>26</v>
      </c>
      <c r="I232" s="295" t="s">
        <v>1466</v>
      </c>
      <c r="J232" s="295" t="s">
        <v>1255</v>
      </c>
    </row>
    <row r="233" spans="5:10" ht="15">
      <c r="E233" s="295" t="s">
        <v>1606</v>
      </c>
      <c r="F233" s="296" t="s">
        <v>1607</v>
      </c>
      <c r="G233" s="295" t="s">
        <v>111</v>
      </c>
      <c r="H233" s="295">
        <v>26</v>
      </c>
      <c r="I233" s="295" t="s">
        <v>1466</v>
      </c>
      <c r="J233" s="295" t="s">
        <v>1255</v>
      </c>
    </row>
    <row r="234" spans="5:10" ht="15">
      <c r="E234" s="295" t="s">
        <v>1608</v>
      </c>
      <c r="F234" s="296" t="s">
        <v>1609</v>
      </c>
      <c r="G234" s="295" t="s">
        <v>111</v>
      </c>
      <c r="H234" s="295">
        <v>26</v>
      </c>
      <c r="I234" s="295" t="s">
        <v>1466</v>
      </c>
      <c r="J234" s="295" t="s">
        <v>1255</v>
      </c>
    </row>
    <row r="235" spans="5:10" ht="15">
      <c r="E235" s="293" t="s">
        <v>1610</v>
      </c>
      <c r="F235" s="294" t="s">
        <v>1476</v>
      </c>
      <c r="G235" s="295"/>
      <c r="H235" s="295"/>
      <c r="I235" s="295"/>
      <c r="J235" s="295"/>
    </row>
    <row r="236" spans="5:10" ht="15">
      <c r="E236" s="295" t="s">
        <v>1611</v>
      </c>
      <c r="F236" s="296" t="s">
        <v>1612</v>
      </c>
      <c r="G236" s="295" t="s">
        <v>111</v>
      </c>
      <c r="H236" s="295">
        <v>26</v>
      </c>
      <c r="I236" s="295" t="s">
        <v>1466</v>
      </c>
      <c r="J236" s="295" t="s">
        <v>1255</v>
      </c>
    </row>
    <row r="237" spans="5:10" ht="15">
      <c r="E237" s="293" t="s">
        <v>1613</v>
      </c>
      <c r="F237" s="294" t="s">
        <v>1479</v>
      </c>
      <c r="G237" s="295"/>
      <c r="H237" s="295"/>
      <c r="I237" s="295"/>
      <c r="J237" s="295"/>
    </row>
    <row r="238" spans="5:10" ht="15">
      <c r="E238" s="295" t="s">
        <v>1614</v>
      </c>
      <c r="F238" s="296" t="s">
        <v>1615</v>
      </c>
      <c r="G238" s="295" t="s">
        <v>111</v>
      </c>
      <c r="H238" s="295">
        <v>26</v>
      </c>
      <c r="I238" s="295" t="s">
        <v>1466</v>
      </c>
      <c r="J238" s="295" t="s">
        <v>1255</v>
      </c>
    </row>
    <row r="239" spans="5:10" ht="15">
      <c r="E239" s="295" t="s">
        <v>1616</v>
      </c>
      <c r="F239" s="296" t="s">
        <v>1617</v>
      </c>
      <c r="G239" s="295" t="s">
        <v>111</v>
      </c>
      <c r="H239" s="295">
        <v>26</v>
      </c>
      <c r="I239" s="295" t="s">
        <v>1466</v>
      </c>
      <c r="J239" s="295" t="s">
        <v>1255</v>
      </c>
    </row>
    <row r="240" spans="5:10" ht="15">
      <c r="E240" s="295" t="s">
        <v>1618</v>
      </c>
      <c r="F240" s="296" t="s">
        <v>1619</v>
      </c>
      <c r="G240" s="295" t="s">
        <v>111</v>
      </c>
      <c r="H240" s="295">
        <v>26</v>
      </c>
      <c r="I240" s="295" t="s">
        <v>1466</v>
      </c>
      <c r="J240" s="295" t="s">
        <v>1255</v>
      </c>
    </row>
    <row r="241" spans="5:10" ht="15">
      <c r="E241" s="290" t="s">
        <v>1620</v>
      </c>
      <c r="F241" s="291" t="s">
        <v>1492</v>
      </c>
      <c r="G241" s="292"/>
      <c r="H241" s="292"/>
      <c r="I241" s="292"/>
      <c r="J241" s="292"/>
    </row>
    <row r="242" spans="5:10" ht="15">
      <c r="E242" s="295" t="s">
        <v>1621</v>
      </c>
      <c r="F242" s="296" t="s">
        <v>1622</v>
      </c>
      <c r="G242" s="295" t="s">
        <v>111</v>
      </c>
      <c r="H242" s="295">
        <v>26</v>
      </c>
      <c r="I242" s="295" t="s">
        <v>1466</v>
      </c>
      <c r="J242" s="295" t="s">
        <v>1255</v>
      </c>
    </row>
    <row r="243" spans="5:10" ht="15">
      <c r="E243" s="295" t="s">
        <v>1623</v>
      </c>
      <c r="F243" s="296" t="s">
        <v>1624</v>
      </c>
      <c r="G243" s="295" t="s">
        <v>111</v>
      </c>
      <c r="H243" s="295">
        <v>26</v>
      </c>
      <c r="I243" s="295" t="s">
        <v>1466</v>
      </c>
      <c r="J243" s="295" t="s">
        <v>1255</v>
      </c>
    </row>
    <row r="244" spans="5:10" ht="15">
      <c r="E244" s="290" t="s">
        <v>1625</v>
      </c>
      <c r="F244" s="291" t="s">
        <v>1499</v>
      </c>
      <c r="G244" s="292"/>
      <c r="H244" s="292"/>
      <c r="I244" s="292"/>
      <c r="J244" s="292"/>
    </row>
    <row r="245" spans="5:10" ht="15">
      <c r="E245" s="295" t="s">
        <v>1626</v>
      </c>
      <c r="F245" s="296" t="s">
        <v>1627</v>
      </c>
      <c r="G245" s="295" t="s">
        <v>111</v>
      </c>
      <c r="H245" s="295">
        <v>26</v>
      </c>
      <c r="I245" s="295" t="s">
        <v>1466</v>
      </c>
      <c r="J245" s="295" t="s">
        <v>1255</v>
      </c>
    </row>
    <row r="246" spans="5:10" ht="15">
      <c r="E246" s="295" t="s">
        <v>1628</v>
      </c>
      <c r="F246" s="296" t="s">
        <v>1629</v>
      </c>
      <c r="G246" s="295" t="s">
        <v>111</v>
      </c>
      <c r="H246" s="295">
        <v>26</v>
      </c>
      <c r="I246" s="295" t="s">
        <v>1466</v>
      </c>
      <c r="J246" s="295" t="s">
        <v>1255</v>
      </c>
    </row>
    <row r="247" spans="5:10" ht="15">
      <c r="E247" s="290" t="s">
        <v>1630</v>
      </c>
      <c r="F247" s="291" t="s">
        <v>1502</v>
      </c>
      <c r="G247" s="292"/>
      <c r="H247" s="292"/>
      <c r="I247" s="292"/>
      <c r="J247" s="292"/>
    </row>
    <row r="248" spans="5:10" ht="15">
      <c r="E248" s="295" t="s">
        <v>1631</v>
      </c>
      <c r="F248" s="296" t="s">
        <v>1632</v>
      </c>
      <c r="G248" s="295" t="s">
        <v>111</v>
      </c>
      <c r="H248" s="295">
        <v>26</v>
      </c>
      <c r="I248" s="295" t="s">
        <v>1466</v>
      </c>
      <c r="J248" s="295" t="s">
        <v>1255</v>
      </c>
    </row>
    <row r="249" spans="5:10" ht="15">
      <c r="E249" s="318" t="s">
        <v>1633</v>
      </c>
      <c r="F249" s="319" t="s">
        <v>1482</v>
      </c>
      <c r="G249" s="320"/>
      <c r="H249" s="320"/>
      <c r="I249" s="320"/>
      <c r="J249" s="320"/>
    </row>
    <row r="250" spans="5:10" ht="15">
      <c r="E250" s="295" t="s">
        <v>1634</v>
      </c>
      <c r="F250" s="296" t="s">
        <v>1635</v>
      </c>
      <c r="G250" s="295" t="s">
        <v>111</v>
      </c>
      <c r="H250" s="295">
        <v>26</v>
      </c>
      <c r="I250" s="295" t="s">
        <v>1466</v>
      </c>
      <c r="J250" s="295" t="s">
        <v>1255</v>
      </c>
    </row>
    <row r="251" spans="5:10" ht="15">
      <c r="E251" s="318" t="s">
        <v>1636</v>
      </c>
      <c r="F251" s="319" t="s">
        <v>1487</v>
      </c>
      <c r="G251" s="320"/>
      <c r="H251" s="320"/>
      <c r="I251" s="320"/>
      <c r="J251" s="320"/>
    </row>
    <row r="252" spans="5:10" ht="15">
      <c r="E252" s="295" t="s">
        <v>1637</v>
      </c>
      <c r="F252" s="296" t="s">
        <v>1638</v>
      </c>
      <c r="G252" s="295" t="s">
        <v>111</v>
      </c>
      <c r="H252" s="295">
        <v>26</v>
      </c>
      <c r="I252" s="295" t="s">
        <v>1466</v>
      </c>
      <c r="J252" s="295" t="s">
        <v>1255</v>
      </c>
    </row>
    <row r="253" spans="5:10" ht="15">
      <c r="E253" s="290" t="s">
        <v>1639</v>
      </c>
      <c r="F253" s="291" t="s">
        <v>1505</v>
      </c>
      <c r="G253" s="292"/>
      <c r="H253" s="292"/>
      <c r="I253" s="292"/>
      <c r="J253" s="292"/>
    </row>
    <row r="254" spans="5:10" ht="15">
      <c r="E254" s="293" t="s">
        <v>1640</v>
      </c>
      <c r="F254" s="294" t="s">
        <v>1505</v>
      </c>
      <c r="G254" s="295"/>
      <c r="H254" s="295"/>
      <c r="I254" s="295"/>
      <c r="J254" s="295"/>
    </row>
    <row r="255" spans="5:10" ht="15">
      <c r="E255" s="295" t="s">
        <v>1641</v>
      </c>
      <c r="F255" s="296" t="s">
        <v>1642</v>
      </c>
      <c r="G255" s="295" t="s">
        <v>111</v>
      </c>
      <c r="H255" s="295">
        <v>26</v>
      </c>
      <c r="I255" s="295" t="s">
        <v>1466</v>
      </c>
      <c r="J255" s="295" t="s">
        <v>1255</v>
      </c>
    </row>
    <row r="256" spans="5:10" ht="15">
      <c r="E256" s="295" t="s">
        <v>1643</v>
      </c>
      <c r="F256" s="296" t="s">
        <v>1644</v>
      </c>
      <c r="G256" s="295" t="s">
        <v>111</v>
      </c>
      <c r="H256" s="295">
        <v>26</v>
      </c>
      <c r="I256" s="295" t="s">
        <v>1466</v>
      </c>
      <c r="J256" s="295" t="s">
        <v>1255</v>
      </c>
    </row>
    <row r="257" spans="5:10" ht="15">
      <c r="E257" s="295" t="s">
        <v>1645</v>
      </c>
      <c r="F257" s="296" t="s">
        <v>1646</v>
      </c>
      <c r="G257" s="295" t="s">
        <v>111</v>
      </c>
      <c r="H257" s="295">
        <v>26</v>
      </c>
      <c r="I257" s="295" t="s">
        <v>1466</v>
      </c>
      <c r="J257" s="295" t="s">
        <v>1255</v>
      </c>
    </row>
    <row r="258" spans="5:10" ht="15">
      <c r="E258" s="290" t="s">
        <v>1647</v>
      </c>
      <c r="F258" s="291" t="s">
        <v>1509</v>
      </c>
      <c r="G258" s="292"/>
      <c r="H258" s="292"/>
      <c r="I258" s="292"/>
      <c r="J258" s="292"/>
    </row>
    <row r="259" spans="5:10" ht="15">
      <c r="E259" s="295" t="s">
        <v>1648</v>
      </c>
      <c r="F259" s="296" t="s">
        <v>1649</v>
      </c>
      <c r="G259" s="295" t="s">
        <v>111</v>
      </c>
      <c r="H259" s="295">
        <v>26</v>
      </c>
      <c r="I259" s="295" t="s">
        <v>1466</v>
      </c>
      <c r="J259" s="295" t="s">
        <v>1255</v>
      </c>
    </row>
    <row r="260" spans="5:10" ht="15">
      <c r="E260" s="290" t="s">
        <v>1650</v>
      </c>
      <c r="F260" s="291" t="s">
        <v>1512</v>
      </c>
      <c r="G260" s="292"/>
      <c r="H260" s="292"/>
      <c r="I260" s="292"/>
      <c r="J260" s="292"/>
    </row>
    <row r="261" spans="5:10" ht="15">
      <c r="E261" s="293" t="s">
        <v>1651</v>
      </c>
      <c r="F261" s="294" t="s">
        <v>1512</v>
      </c>
      <c r="G261" s="295"/>
      <c r="H261" s="295"/>
      <c r="I261" s="295"/>
      <c r="J261" s="295"/>
    </row>
    <row r="262" spans="5:10" ht="15">
      <c r="E262" s="295" t="s">
        <v>1652</v>
      </c>
      <c r="F262" s="296" t="s">
        <v>1653</v>
      </c>
      <c r="G262" s="295" t="s">
        <v>111</v>
      </c>
      <c r="H262" s="295">
        <v>26</v>
      </c>
      <c r="I262" s="295" t="s">
        <v>1466</v>
      </c>
      <c r="J262" s="295" t="s">
        <v>1255</v>
      </c>
    </row>
    <row r="263" spans="5:10" ht="15">
      <c r="E263" s="295" t="s">
        <v>1654</v>
      </c>
      <c r="F263" s="296" t="s">
        <v>1655</v>
      </c>
      <c r="G263" s="295" t="s">
        <v>111</v>
      </c>
      <c r="H263" s="295">
        <v>26</v>
      </c>
      <c r="I263" s="295" t="s">
        <v>1466</v>
      </c>
      <c r="J263" s="295" t="s">
        <v>1255</v>
      </c>
    </row>
    <row r="264" spans="5:10" ht="15">
      <c r="E264" s="290" t="s">
        <v>1656</v>
      </c>
      <c r="F264" s="291" t="s">
        <v>1517</v>
      </c>
      <c r="G264" s="292"/>
      <c r="H264" s="292"/>
      <c r="I264" s="292"/>
      <c r="J264" s="292"/>
    </row>
    <row r="265" spans="5:10" ht="15">
      <c r="E265" s="293" t="s">
        <v>1657</v>
      </c>
      <c r="F265" s="294" t="s">
        <v>1517</v>
      </c>
      <c r="G265" s="295"/>
      <c r="H265" s="295"/>
      <c r="I265" s="295"/>
      <c r="J265" s="295"/>
    </row>
    <row r="266" spans="5:10" ht="15">
      <c r="E266" s="295" t="s">
        <v>1658</v>
      </c>
      <c r="F266" s="296" t="s">
        <v>1659</v>
      </c>
      <c r="G266" s="295" t="s">
        <v>111</v>
      </c>
      <c r="H266" s="295">
        <v>26</v>
      </c>
      <c r="I266" s="295" t="s">
        <v>1466</v>
      </c>
      <c r="J266" s="295" t="s">
        <v>1255</v>
      </c>
    </row>
    <row r="267" spans="5:10" ht="15">
      <c r="E267" s="295" t="s">
        <v>1660</v>
      </c>
      <c r="F267" s="296" t="s">
        <v>1661</v>
      </c>
      <c r="G267" s="295" t="s">
        <v>111</v>
      </c>
      <c r="H267" s="295">
        <v>26</v>
      </c>
      <c r="I267" s="295" t="s">
        <v>1466</v>
      </c>
      <c r="J267" s="295" t="s">
        <v>1255</v>
      </c>
    </row>
    <row r="268" spans="5:10" ht="15">
      <c r="E268" s="295" t="s">
        <v>1662</v>
      </c>
      <c r="F268" s="296" t="s">
        <v>1663</v>
      </c>
      <c r="G268" s="295" t="s">
        <v>111</v>
      </c>
      <c r="H268" s="295">
        <v>26</v>
      </c>
      <c r="I268" s="295" t="s">
        <v>1466</v>
      </c>
      <c r="J268" s="295" t="s">
        <v>1255</v>
      </c>
    </row>
    <row r="269" spans="5:10" ht="15">
      <c r="E269" s="295" t="s">
        <v>1664</v>
      </c>
      <c r="F269" s="296" t="s">
        <v>1665</v>
      </c>
      <c r="G269" s="295" t="s">
        <v>111</v>
      </c>
      <c r="H269" s="295">
        <v>26</v>
      </c>
      <c r="I269" s="295" t="s">
        <v>1466</v>
      </c>
      <c r="J269" s="295" t="s">
        <v>1255</v>
      </c>
    </row>
    <row r="270" spans="5:10" ht="15">
      <c r="E270" s="295" t="s">
        <v>1666</v>
      </c>
      <c r="F270" s="296" t="s">
        <v>1667</v>
      </c>
      <c r="G270" s="295" t="s">
        <v>111</v>
      </c>
      <c r="H270" s="295">
        <v>26</v>
      </c>
      <c r="I270" s="295" t="s">
        <v>1466</v>
      </c>
      <c r="J270" s="295" t="s">
        <v>1255</v>
      </c>
    </row>
    <row r="271" spans="5:10" ht="15">
      <c r="E271" s="312" t="s">
        <v>1668</v>
      </c>
      <c r="F271" s="291" t="s">
        <v>1521</v>
      </c>
      <c r="G271" s="292"/>
      <c r="H271" s="292"/>
      <c r="I271" s="292"/>
      <c r="J271" s="292"/>
    </row>
    <row r="272" spans="5:10" ht="15">
      <c r="E272" s="293" t="s">
        <v>1669</v>
      </c>
      <c r="F272" s="294" t="s">
        <v>1521</v>
      </c>
      <c r="G272" s="295"/>
      <c r="H272" s="295"/>
      <c r="I272" s="295"/>
      <c r="J272" s="295"/>
    </row>
    <row r="273" spans="5:10" ht="15">
      <c r="E273" s="295" t="s">
        <v>1670</v>
      </c>
      <c r="F273" s="296" t="s">
        <v>1671</v>
      </c>
      <c r="G273" s="295" t="s">
        <v>111</v>
      </c>
      <c r="H273" s="295">
        <v>26</v>
      </c>
      <c r="I273" s="295" t="s">
        <v>1466</v>
      </c>
      <c r="J273" s="295" t="s">
        <v>1255</v>
      </c>
    </row>
    <row r="274" spans="5:10" ht="15">
      <c r="E274" s="312" t="s">
        <v>1672</v>
      </c>
      <c r="F274" s="291" t="s">
        <v>1673</v>
      </c>
      <c r="G274" s="292"/>
      <c r="H274" s="292"/>
      <c r="I274" s="292"/>
      <c r="J274" s="292"/>
    </row>
    <row r="275" spans="5:10" ht="15">
      <c r="E275" s="293" t="s">
        <v>1674</v>
      </c>
      <c r="F275" s="294" t="s">
        <v>1673</v>
      </c>
      <c r="G275" s="295"/>
      <c r="H275" s="295"/>
      <c r="I275" s="295"/>
      <c r="J275" s="295"/>
    </row>
    <row r="276" spans="5:10" ht="15">
      <c r="E276" s="295" t="s">
        <v>1675</v>
      </c>
      <c r="F276" s="296" t="s">
        <v>1676</v>
      </c>
      <c r="G276" s="295" t="s">
        <v>111</v>
      </c>
      <c r="H276" s="295">
        <v>26</v>
      </c>
      <c r="I276" s="295" t="s">
        <v>1466</v>
      </c>
      <c r="J276" s="295" t="s">
        <v>1255</v>
      </c>
    </row>
    <row r="277" spans="5:10" ht="15">
      <c r="E277" s="295" t="s">
        <v>1677</v>
      </c>
      <c r="F277" s="296" t="s">
        <v>1678</v>
      </c>
      <c r="G277" s="295" t="s">
        <v>111</v>
      </c>
      <c r="H277" s="295">
        <v>26</v>
      </c>
      <c r="I277" s="295" t="s">
        <v>1466</v>
      </c>
      <c r="J277" s="295" t="s">
        <v>1255</v>
      </c>
    </row>
    <row r="278" spans="5:10" ht="15">
      <c r="E278" s="312" t="s">
        <v>1679</v>
      </c>
      <c r="F278" s="291" t="s">
        <v>1541</v>
      </c>
      <c r="G278" s="292"/>
      <c r="H278" s="292"/>
      <c r="I278" s="292"/>
      <c r="J278" s="292"/>
    </row>
    <row r="279" spans="5:10" ht="15">
      <c r="E279" s="293" t="s">
        <v>1680</v>
      </c>
      <c r="F279" s="294" t="s">
        <v>1541</v>
      </c>
      <c r="G279" s="295"/>
      <c r="H279" s="295"/>
      <c r="I279" s="295"/>
      <c r="J279" s="295"/>
    </row>
    <row r="280" spans="5:10" ht="15">
      <c r="E280" s="295" t="s">
        <v>1681</v>
      </c>
      <c r="F280" s="296" t="s">
        <v>1682</v>
      </c>
      <c r="G280" s="295" t="s">
        <v>111</v>
      </c>
      <c r="H280" s="295">
        <v>26</v>
      </c>
      <c r="I280" s="295" t="s">
        <v>1466</v>
      </c>
      <c r="J280" s="295" t="s">
        <v>1255</v>
      </c>
    </row>
    <row r="281" spans="5:10" ht="15">
      <c r="E281" s="295" t="s">
        <v>1683</v>
      </c>
      <c r="F281" s="296" t="s">
        <v>1684</v>
      </c>
      <c r="G281" s="295" t="s">
        <v>111</v>
      </c>
      <c r="H281" s="295">
        <v>26</v>
      </c>
      <c r="I281" s="295" t="s">
        <v>1466</v>
      </c>
      <c r="J281" s="295" t="s">
        <v>1255</v>
      </c>
    </row>
    <row r="282" spans="5:10" ht="15">
      <c r="E282" s="295" t="s">
        <v>1685</v>
      </c>
      <c r="F282" s="296" t="s">
        <v>1686</v>
      </c>
      <c r="G282" s="295" t="s">
        <v>111</v>
      </c>
      <c r="H282" s="295">
        <v>26</v>
      </c>
      <c r="I282" s="295" t="s">
        <v>1466</v>
      </c>
      <c r="J282" s="295" t="s">
        <v>1255</v>
      </c>
    </row>
    <row r="283" spans="5:10" ht="15">
      <c r="E283" s="290" t="s">
        <v>1687</v>
      </c>
      <c r="F283" s="291" t="s">
        <v>1320</v>
      </c>
      <c r="G283" s="292"/>
      <c r="H283" s="292"/>
      <c r="I283" s="292"/>
      <c r="J283" s="292"/>
    </row>
    <row r="284" spans="5:10" ht="15">
      <c r="E284" s="295" t="s">
        <v>1688</v>
      </c>
      <c r="F284" s="294" t="s">
        <v>1320</v>
      </c>
      <c r="G284" s="295"/>
      <c r="H284" s="295"/>
      <c r="I284" s="295"/>
      <c r="J284" s="295"/>
    </row>
    <row r="285" spans="5:10" ht="15">
      <c r="E285" s="295" t="s">
        <v>1689</v>
      </c>
      <c r="F285" s="296" t="s">
        <v>1428</v>
      </c>
      <c r="G285" s="295" t="s">
        <v>111</v>
      </c>
      <c r="H285" s="295">
        <v>26</v>
      </c>
      <c r="I285" s="295" t="s">
        <v>1466</v>
      </c>
      <c r="J285" s="295" t="s">
        <v>1255</v>
      </c>
    </row>
    <row r="286" spans="5:10" ht="15">
      <c r="E286" s="312" t="s">
        <v>1690</v>
      </c>
      <c r="F286" s="291" t="s">
        <v>1548</v>
      </c>
      <c r="G286" s="292"/>
      <c r="H286" s="292"/>
      <c r="I286" s="292"/>
      <c r="J286" s="292"/>
    </row>
    <row r="287" spans="5:10" ht="15">
      <c r="E287" s="293" t="s">
        <v>1691</v>
      </c>
      <c r="F287" s="294" t="s">
        <v>1548</v>
      </c>
      <c r="G287" s="295"/>
      <c r="H287" s="295"/>
      <c r="I287" s="295"/>
      <c r="J287" s="295"/>
    </row>
    <row r="288" spans="5:10" ht="15">
      <c r="E288" s="295" t="s">
        <v>1692</v>
      </c>
      <c r="F288" s="296" t="s">
        <v>1693</v>
      </c>
      <c r="G288" s="295" t="s">
        <v>111</v>
      </c>
      <c r="H288" s="295">
        <v>26</v>
      </c>
      <c r="I288" s="295" t="s">
        <v>1466</v>
      </c>
      <c r="J288" s="295" t="s">
        <v>1255</v>
      </c>
    </row>
    <row r="289" spans="5:10" ht="15">
      <c r="E289" s="312" t="s">
        <v>1694</v>
      </c>
      <c r="F289" s="291" t="s">
        <v>1552</v>
      </c>
      <c r="G289" s="292"/>
      <c r="H289" s="292"/>
      <c r="I289" s="292"/>
      <c r="J289" s="292"/>
    </row>
    <row r="290" spans="5:10" ht="15">
      <c r="E290" s="293" t="s">
        <v>1695</v>
      </c>
      <c r="F290" s="294" t="s">
        <v>1552</v>
      </c>
      <c r="G290" s="295"/>
      <c r="H290" s="295"/>
      <c r="I290" s="295"/>
      <c r="J290" s="295"/>
    </row>
    <row r="291" spans="5:10" ht="15">
      <c r="E291" s="295" t="s">
        <v>1696</v>
      </c>
      <c r="F291" s="296" t="s">
        <v>1697</v>
      </c>
      <c r="G291" s="295" t="s">
        <v>111</v>
      </c>
      <c r="H291" s="295">
        <v>26</v>
      </c>
      <c r="I291" s="295" t="s">
        <v>1466</v>
      </c>
      <c r="J291" s="295" t="s">
        <v>1255</v>
      </c>
    </row>
    <row r="292" spans="5:10" ht="15">
      <c r="E292" s="312" t="s">
        <v>1698</v>
      </c>
      <c r="F292" s="291" t="s">
        <v>1556</v>
      </c>
      <c r="G292" s="292"/>
      <c r="H292" s="292"/>
      <c r="I292" s="292"/>
      <c r="J292" s="292"/>
    </row>
    <row r="293" spans="5:10" ht="15">
      <c r="E293" s="293" t="s">
        <v>1699</v>
      </c>
      <c r="F293" s="294" t="s">
        <v>1556</v>
      </c>
      <c r="G293" s="295"/>
      <c r="H293" s="295"/>
      <c r="I293" s="295"/>
      <c r="J293" s="295"/>
    </row>
    <row r="294" spans="5:10" ht="15">
      <c r="E294" s="295" t="s">
        <v>1700</v>
      </c>
      <c r="F294" s="296" t="s">
        <v>1701</v>
      </c>
      <c r="G294" s="295" t="s">
        <v>111</v>
      </c>
      <c r="H294" s="295">
        <v>26</v>
      </c>
      <c r="I294" s="295" t="s">
        <v>1466</v>
      </c>
      <c r="J294" s="295" t="s">
        <v>1255</v>
      </c>
    </row>
    <row r="295" spans="5:10" ht="15">
      <c r="E295" s="312" t="s">
        <v>1702</v>
      </c>
      <c r="F295" s="291" t="s">
        <v>1563</v>
      </c>
      <c r="G295" s="292"/>
      <c r="H295" s="292"/>
      <c r="I295" s="292"/>
      <c r="J295" s="292"/>
    </row>
    <row r="296" spans="5:10" ht="15">
      <c r="E296" s="293" t="s">
        <v>1703</v>
      </c>
      <c r="F296" s="294" t="s">
        <v>1563</v>
      </c>
      <c r="G296" s="295"/>
      <c r="H296" s="295"/>
      <c r="I296" s="295"/>
      <c r="J296" s="295"/>
    </row>
    <row r="297" spans="5:10" ht="15">
      <c r="E297" s="295" t="s">
        <v>1704</v>
      </c>
      <c r="F297" s="296" t="s">
        <v>1705</v>
      </c>
      <c r="G297" s="295" t="s">
        <v>111</v>
      </c>
      <c r="H297" s="295">
        <v>26</v>
      </c>
      <c r="I297" s="295" t="s">
        <v>1466</v>
      </c>
      <c r="J297" s="295" t="s">
        <v>1255</v>
      </c>
    </row>
    <row r="298" spans="5:10" ht="15">
      <c r="E298" s="295" t="s">
        <v>1706</v>
      </c>
      <c r="F298" s="296" t="s">
        <v>1707</v>
      </c>
      <c r="G298" s="295" t="s">
        <v>111</v>
      </c>
      <c r="H298" s="295">
        <v>26</v>
      </c>
      <c r="I298" s="295" t="s">
        <v>1466</v>
      </c>
      <c r="J298" s="295" t="s">
        <v>1255</v>
      </c>
    </row>
    <row r="299" spans="5:10" ht="15">
      <c r="E299" s="295" t="s">
        <v>1708</v>
      </c>
      <c r="F299" s="296" t="s">
        <v>1709</v>
      </c>
      <c r="G299" s="295" t="s">
        <v>111</v>
      </c>
      <c r="H299" s="295">
        <v>26</v>
      </c>
      <c r="I299" s="295" t="s">
        <v>1466</v>
      </c>
      <c r="J299" s="295" t="s">
        <v>1255</v>
      </c>
    </row>
    <row r="300" spans="5:10" ht="15">
      <c r="E300" s="295" t="s">
        <v>1710</v>
      </c>
      <c r="F300" s="296" t="s">
        <v>1711</v>
      </c>
      <c r="G300" s="295" t="s">
        <v>111</v>
      </c>
      <c r="H300" s="295">
        <v>26</v>
      </c>
      <c r="I300" s="295" t="s">
        <v>1466</v>
      </c>
      <c r="J300" s="295" t="s">
        <v>1255</v>
      </c>
    </row>
    <row r="301" spans="5:10" ht="15">
      <c r="E301" s="321" t="s">
        <v>1712</v>
      </c>
      <c r="F301" s="319" t="s">
        <v>1567</v>
      </c>
      <c r="G301" s="320"/>
      <c r="H301" s="320"/>
      <c r="I301" s="320"/>
      <c r="J301" s="320"/>
    </row>
    <row r="302" spans="5:10" ht="15">
      <c r="E302" s="295" t="s">
        <v>1713</v>
      </c>
      <c r="F302" s="296" t="s">
        <v>1714</v>
      </c>
      <c r="G302" s="295" t="s">
        <v>111</v>
      </c>
      <c r="H302" s="295">
        <v>26</v>
      </c>
      <c r="I302" s="295" t="s">
        <v>1466</v>
      </c>
      <c r="J302" s="295" t="s">
        <v>1255</v>
      </c>
    </row>
    <row r="303" spans="5:10" ht="15">
      <c r="E303" s="322" t="s">
        <v>1715</v>
      </c>
      <c r="F303" s="323" t="s">
        <v>1716</v>
      </c>
      <c r="G303" s="324"/>
      <c r="H303" s="324"/>
      <c r="I303" s="324"/>
      <c r="J303" s="324"/>
    </row>
    <row r="304" spans="5:10" ht="15">
      <c r="E304" s="293" t="s">
        <v>1717</v>
      </c>
      <c r="F304" s="294" t="s">
        <v>1572</v>
      </c>
      <c r="G304" s="295"/>
      <c r="H304" s="295"/>
      <c r="I304" s="295"/>
      <c r="J304" s="295"/>
    </row>
    <row r="305" spans="5:10" ht="15">
      <c r="E305" s="295" t="s">
        <v>1718</v>
      </c>
      <c r="F305" s="296" t="s">
        <v>1719</v>
      </c>
      <c r="G305" s="295" t="s">
        <v>111</v>
      </c>
      <c r="H305" s="295">
        <v>26</v>
      </c>
      <c r="I305" s="295" t="s">
        <v>1466</v>
      </c>
      <c r="J305" s="295" t="s">
        <v>1255</v>
      </c>
    </row>
    <row r="306" spans="5:10" ht="15">
      <c r="E306" s="322" t="s">
        <v>1720</v>
      </c>
      <c r="F306" s="323" t="s">
        <v>1721</v>
      </c>
      <c r="G306" s="324"/>
      <c r="H306" s="324"/>
      <c r="I306" s="324"/>
      <c r="J306" s="324"/>
    </row>
    <row r="307" spans="5:10" ht="15">
      <c r="E307" s="295" t="s">
        <v>1722</v>
      </c>
      <c r="F307" s="296" t="s">
        <v>1577</v>
      </c>
      <c r="G307" s="295" t="s">
        <v>111</v>
      </c>
      <c r="H307" s="295">
        <v>26</v>
      </c>
      <c r="I307" s="295" t="s">
        <v>1466</v>
      </c>
      <c r="J307" s="295" t="s">
        <v>1255</v>
      </c>
    </row>
    <row r="308" spans="5:10" ht="15">
      <c r="E308" s="295" t="s">
        <v>1723</v>
      </c>
      <c r="F308" s="296" t="s">
        <v>1724</v>
      </c>
      <c r="G308" s="295" t="s">
        <v>111</v>
      </c>
      <c r="H308" s="308">
        <v>26</v>
      </c>
      <c r="I308" s="308" t="s">
        <v>1466</v>
      </c>
      <c r="J308" s="308" t="s">
        <v>1255</v>
      </c>
    </row>
    <row r="309" spans="5:10" ht="15">
      <c r="E309" s="322" t="s">
        <v>1725</v>
      </c>
      <c r="F309" s="323" t="s">
        <v>1580</v>
      </c>
      <c r="G309" s="322"/>
      <c r="H309" s="322"/>
      <c r="I309" s="322"/>
      <c r="J309" s="322"/>
    </row>
    <row r="310" spans="5:10" ht="15">
      <c r="E310" s="295" t="s">
        <v>1726</v>
      </c>
      <c r="F310" s="296" t="s">
        <v>1727</v>
      </c>
      <c r="G310" s="295" t="s">
        <v>111</v>
      </c>
      <c r="H310" s="295">
        <v>26</v>
      </c>
      <c r="I310" s="295" t="s">
        <v>1466</v>
      </c>
      <c r="J310" s="295" t="s">
        <v>1255</v>
      </c>
    </row>
    <row r="311" spans="5:10" ht="15">
      <c r="E311" s="322" t="s">
        <v>1728</v>
      </c>
      <c r="F311" s="323" t="s">
        <v>1583</v>
      </c>
      <c r="G311" s="324"/>
      <c r="H311" s="324"/>
      <c r="I311" s="324"/>
      <c r="J311" s="324"/>
    </row>
    <row r="312" spans="5:10" ht="90">
      <c r="E312" s="295" t="s">
        <v>1729</v>
      </c>
      <c r="F312" s="315" t="s">
        <v>1730</v>
      </c>
      <c r="G312" s="295" t="s">
        <v>111</v>
      </c>
      <c r="H312" s="295">
        <v>26</v>
      </c>
      <c r="I312" s="295" t="s">
        <v>1466</v>
      </c>
      <c r="J312" s="295" t="s">
        <v>1255</v>
      </c>
    </row>
    <row r="313" spans="5:10" ht="15">
      <c r="E313" s="293" t="s">
        <v>1731</v>
      </c>
      <c r="F313" s="294" t="s">
        <v>1588</v>
      </c>
      <c r="G313" s="295"/>
      <c r="H313" s="295"/>
      <c r="I313" s="295"/>
      <c r="J313" s="295"/>
    </row>
    <row r="314" spans="5:10" ht="15">
      <c r="E314" s="295" t="s">
        <v>1732</v>
      </c>
      <c r="F314" s="296" t="s">
        <v>1733</v>
      </c>
      <c r="G314" s="295" t="s">
        <v>111</v>
      </c>
      <c r="H314" s="295">
        <v>26</v>
      </c>
      <c r="I314" s="295" t="s">
        <v>1466</v>
      </c>
      <c r="J314" s="295" t="s">
        <v>1255</v>
      </c>
    </row>
    <row r="315" spans="5:10" ht="15">
      <c r="E315" s="293" t="s">
        <v>1734</v>
      </c>
      <c r="F315" s="294" t="s">
        <v>1591</v>
      </c>
      <c r="G315" s="295"/>
      <c r="H315" s="295"/>
      <c r="I315" s="295"/>
      <c r="J315" s="316"/>
    </row>
    <row r="316" spans="5:10" ht="15">
      <c r="E316" s="295" t="s">
        <v>1735</v>
      </c>
      <c r="F316" s="296" t="s">
        <v>1591</v>
      </c>
      <c r="G316" s="295" t="s">
        <v>111</v>
      </c>
      <c r="H316" s="295">
        <v>26</v>
      </c>
      <c r="I316" s="295" t="s">
        <v>1466</v>
      </c>
      <c r="J316" s="295" t="s">
        <v>1250</v>
      </c>
    </row>
    <row r="317" spans="5:10" ht="15">
      <c r="E317" s="325">
        <v>400000</v>
      </c>
      <c r="F317" s="294" t="s">
        <v>1736</v>
      </c>
      <c r="G317" s="295"/>
      <c r="H317" s="295"/>
      <c r="I317" s="295"/>
      <c r="J317" s="295"/>
    </row>
    <row r="318" spans="5:10" ht="15.75" thickBot="1">
      <c r="E318" s="326"/>
      <c r="F318" s="326"/>
      <c r="G318" s="326"/>
      <c r="H318" s="326"/>
      <c r="I318" s="326"/>
      <c r="J318" s="326"/>
    </row>
    <row r="319" spans="5:10" ht="15">
      <c r="E319" s="327"/>
      <c r="F319" s="328"/>
      <c r="G319" s="327"/>
      <c r="H319" s="328"/>
      <c r="I319" s="328"/>
      <c r="J319" s="328"/>
    </row>
    <row r="320" spans="5:10" ht="15">
      <c r="E320" s="327"/>
      <c r="F320" s="328"/>
      <c r="G320" s="327"/>
      <c r="H320" s="328"/>
      <c r="I320" s="328"/>
      <c r="J320" s="328"/>
    </row>
    <row r="321" spans="5:10" ht="15">
      <c r="E321" s="327"/>
      <c r="F321" s="328"/>
      <c r="G321" s="327"/>
      <c r="H321" s="328"/>
      <c r="I321" s="328"/>
      <c r="J321" s="328"/>
    </row>
    <row r="322" spans="5:10" ht="15">
      <c r="E322" s="327"/>
      <c r="F322" s="328"/>
      <c r="G322" s="327"/>
      <c r="H322" s="328"/>
      <c r="I322" s="328"/>
      <c r="J322" s="328"/>
    </row>
    <row r="323" spans="5:10" ht="15">
      <c r="E323" s="327"/>
      <c r="F323" s="328"/>
      <c r="G323" s="327"/>
      <c r="H323" s="328"/>
      <c r="I323" s="328"/>
      <c r="J323" s="328"/>
    </row>
    <row r="324" spans="5:10" ht="15">
      <c r="E324" s="327"/>
      <c r="F324" s="328"/>
      <c r="G324" s="327"/>
      <c r="H324" s="328"/>
      <c r="I324" s="328"/>
      <c r="J324" s="328"/>
    </row>
    <row r="325" spans="5:10" ht="15">
      <c r="E325" s="327"/>
      <c r="F325" s="328"/>
      <c r="G325" s="327"/>
      <c r="H325" s="328"/>
      <c r="I325" s="328"/>
      <c r="J325" s="328"/>
    </row>
    <row r="326" spans="5:10" ht="15">
      <c r="E326" s="327"/>
      <c r="F326" s="328"/>
      <c r="G326" s="327"/>
      <c r="H326" s="328"/>
      <c r="I326" s="328"/>
      <c r="J326" s="328"/>
    </row>
    <row r="327" spans="5:10" ht="15">
      <c r="E327" s="327"/>
      <c r="F327" s="328"/>
      <c r="G327" s="327"/>
      <c r="H327" s="328"/>
      <c r="I327" s="328"/>
      <c r="J327" s="328"/>
    </row>
    <row r="328" spans="5:10" ht="15">
      <c r="E328" s="327"/>
      <c r="F328" s="328"/>
      <c r="G328" s="327"/>
      <c r="H328" s="328"/>
      <c r="I328" s="328"/>
      <c r="J328" s="328"/>
    </row>
    <row r="329" spans="5:10" ht="15">
      <c r="E329" s="327"/>
      <c r="F329" s="328"/>
      <c r="G329" s="327"/>
      <c r="H329" s="328"/>
      <c r="I329" s="328"/>
      <c r="J329" s="328"/>
    </row>
    <row r="330" spans="5:10" ht="15">
      <c r="E330" s="327"/>
      <c r="F330" s="328"/>
      <c r="G330" s="327"/>
      <c r="H330" s="328"/>
      <c r="I330" s="328"/>
      <c r="J330" s="328"/>
    </row>
    <row r="331" spans="5:10" ht="15">
      <c r="E331" s="327"/>
      <c r="F331" s="328"/>
      <c r="G331" s="327"/>
      <c r="H331" s="328"/>
      <c r="I331" s="328"/>
      <c r="J331" s="328"/>
    </row>
    <row r="332" spans="5:10" ht="15">
      <c r="E332" s="327"/>
      <c r="F332" s="328"/>
      <c r="G332" s="327"/>
      <c r="H332" s="328"/>
      <c r="I332" s="328"/>
      <c r="J332" s="328"/>
    </row>
    <row r="333" spans="5:10" ht="15">
      <c r="E333" s="327"/>
      <c r="F333" s="328"/>
      <c r="G333" s="327"/>
      <c r="H333" s="328"/>
      <c r="I333" s="328"/>
      <c r="J333" s="328"/>
    </row>
    <row r="334" spans="5:10" ht="15">
      <c r="E334" s="327"/>
      <c r="F334" s="328"/>
      <c r="G334" s="327"/>
      <c r="H334" s="328"/>
      <c r="I334" s="328"/>
      <c r="J334" s="328"/>
    </row>
    <row r="335" spans="5:10" ht="15">
      <c r="E335" s="327"/>
      <c r="F335" s="328"/>
      <c r="G335" s="327"/>
      <c r="H335" s="328"/>
      <c r="I335" s="328"/>
      <c r="J335" s="328"/>
    </row>
    <row r="336" spans="5:10" ht="15">
      <c r="E336" s="327"/>
      <c r="F336" s="328"/>
      <c r="G336" s="327"/>
      <c r="H336" s="328"/>
      <c r="I336" s="328"/>
      <c r="J336" s="328"/>
    </row>
    <row r="337" spans="5:10" ht="15">
      <c r="E337" s="327"/>
      <c r="F337" s="328"/>
      <c r="G337" s="327"/>
      <c r="H337" s="328"/>
      <c r="I337" s="328"/>
      <c r="J337" s="328"/>
    </row>
    <row r="338" spans="5:10" ht="15">
      <c r="E338" s="327"/>
      <c r="F338" s="328"/>
      <c r="G338" s="327"/>
      <c r="H338" s="328"/>
      <c r="I338" s="328"/>
      <c r="J338" s="328"/>
    </row>
    <row r="339" spans="5:10" ht="15">
      <c r="E339" s="327"/>
      <c r="F339" s="328"/>
      <c r="G339" s="327"/>
      <c r="H339" s="328"/>
      <c r="I339" s="328"/>
      <c r="J339" s="328"/>
    </row>
    <row r="340" spans="5:10" ht="15">
      <c r="E340" s="327"/>
      <c r="F340" s="328"/>
      <c r="G340" s="327"/>
      <c r="H340" s="328"/>
      <c r="I340" s="328"/>
      <c r="J340" s="328"/>
    </row>
    <row r="341" spans="5:10" ht="15">
      <c r="E341" s="327"/>
      <c r="F341" s="328"/>
      <c r="G341" s="327"/>
      <c r="H341" s="328"/>
      <c r="I341" s="328"/>
      <c r="J341" s="328"/>
    </row>
  </sheetData>
  <protectedRanges>
    <protectedRange sqref="F27:F32 F46 F55:F62 F48 F20 F51 F88 F22:F25 F18 F105:F110" name="Rango2_1_1_1_1_1"/>
    <protectedRange sqref="F9" name="Rango2_1_2_1_1"/>
    <protectedRange sqref="F114 F116 F119" name="Rango2_1_1_1_1_1_1"/>
  </protectedRanges>
  <mergeCells count="1">
    <mergeCell ref="E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dcterms:created xsi:type="dcterms:W3CDTF">2020-10-23T13:28:04Z</dcterms:created>
  <dcterms:modified xsi:type="dcterms:W3CDTF">2021-11-04T18:58:05Z</dcterms:modified>
  <cp:category/>
  <cp:version/>
  <cp:contentType/>
  <cp:contentStatus/>
</cp:coreProperties>
</file>